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17" documentId="8_{EC5D767D-31A8-4524-B1A9-C87F8D4C2299}" xr6:coauthVersionLast="47" xr6:coauthVersionMax="47" xr10:uidLastSave="{4C82D5BA-B9DA-48CA-9878-E18C6F9BDBD5}"/>
  <bookViews>
    <workbookView xWindow="28680" yWindow="-10860" windowWidth="38640" windowHeight="21120" tabRatio="849" activeTab="1" xr2:uid="{00000000-000D-0000-FFFF-FFFF00000000}"/>
  </bookViews>
  <sheets>
    <sheet name="Feb-26" sheetId="130" r:id="rId1"/>
    <sheet name="Jan-26" sheetId="129" r:id="rId2"/>
  </sheets>
  <definedNames>
    <definedName name="OSTemplate">TRUE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30" l="1"/>
  <c r="B10" i="130" s="1"/>
  <c r="B11" i="130" s="1"/>
  <c r="B12" i="130" s="1"/>
  <c r="B13" i="130" s="1"/>
  <c r="B14" i="130" s="1"/>
  <c r="B15" i="130" s="1"/>
  <c r="B16" i="130" s="1"/>
  <c r="B17" i="130" s="1"/>
  <c r="B18" i="130" s="1"/>
  <c r="B19" i="130" s="1"/>
  <c r="B20" i="130" s="1"/>
  <c r="B21" i="130" s="1"/>
  <c r="B22" i="130" s="1"/>
  <c r="B23" i="130" s="1"/>
  <c r="B24" i="130" s="1"/>
  <c r="B25" i="130" s="1"/>
  <c r="B26" i="130" s="1"/>
  <c r="B27" i="130" s="1"/>
  <c r="B28" i="130" s="1"/>
  <c r="B29" i="130" s="1"/>
  <c r="B30" i="130" s="1"/>
  <c r="B31" i="130" s="1"/>
  <c r="B32" i="130" s="1"/>
  <c r="B33" i="130" s="1"/>
  <c r="B34" i="130" s="1"/>
  <c r="B35" i="130" s="1"/>
  <c r="B36" i="130" s="1"/>
  <c r="B37" i="130" s="1"/>
  <c r="B38" i="130" s="1"/>
  <c r="B39" i="130" s="1"/>
  <c r="B9" i="129"/>
  <c r="B10" i="129" s="1"/>
  <c r="B11" i="129" s="1"/>
  <c r="B12" i="129" s="1"/>
  <c r="B13" i="129" s="1"/>
  <c r="B14" i="129" s="1"/>
  <c r="B15" i="129" s="1"/>
  <c r="B16" i="129" s="1"/>
  <c r="B17" i="129" s="1"/>
  <c r="B18" i="129" s="1"/>
  <c r="B19" i="129" s="1"/>
  <c r="B20" i="129" s="1"/>
  <c r="B21" i="129" s="1"/>
  <c r="B22" i="129" s="1"/>
  <c r="B23" i="129" s="1"/>
  <c r="B24" i="129" s="1"/>
  <c r="B25" i="129" s="1"/>
  <c r="B26" i="129" s="1"/>
  <c r="B27" i="129" s="1"/>
  <c r="B28" i="129" s="1"/>
  <c r="B29" i="129" s="1"/>
  <c r="B30" i="129" s="1"/>
  <c r="B31" i="129" s="1"/>
  <c r="B32" i="129" s="1"/>
  <c r="B33" i="129" s="1"/>
  <c r="B34" i="129" s="1"/>
  <c r="B35" i="129" s="1"/>
  <c r="B36" i="129" s="1"/>
  <c r="B37" i="129" s="1"/>
  <c r="B38" i="129" s="1"/>
  <c r="B39" i="129" s="1"/>
  <c r="B40" i="129" s="1"/>
</calcChain>
</file>

<file path=xl/sharedStrings.xml><?xml version="1.0" encoding="utf-8"?>
<sst xmlns="http://schemas.openxmlformats.org/spreadsheetml/2006/main" count="134" uniqueCount="71">
  <si>
    <t>Month/Year</t>
  </si>
  <si>
    <t>Amount</t>
  </si>
  <si>
    <t>Supplier Name</t>
  </si>
  <si>
    <t>Leasedrive Group</t>
  </si>
  <si>
    <t>Landmark Information Group Limited</t>
  </si>
  <si>
    <t>Cyient Europe Ltd</t>
  </si>
  <si>
    <t>National Audit Office</t>
  </si>
  <si>
    <t>Type of Cost</t>
  </si>
  <si>
    <t>Corporate Travel Management (North)</t>
  </si>
  <si>
    <t>Microsoft Ltd</t>
  </si>
  <si>
    <t>Google Ireland Limited</t>
  </si>
  <si>
    <t>Milestone Publishing Limited</t>
  </si>
  <si>
    <t>Comp Software Maint</t>
  </si>
  <si>
    <t>Estates professional</t>
  </si>
  <si>
    <t>Cyient Topo</t>
  </si>
  <si>
    <t>Other Software</t>
  </si>
  <si>
    <t>IIC Topo</t>
  </si>
  <si>
    <t>Landmark Topo</t>
  </si>
  <si>
    <t>Audit fees</t>
  </si>
  <si>
    <t>Calder Conferences</t>
  </si>
  <si>
    <t>Bray Leino Ltd</t>
  </si>
  <si>
    <t>Eurogeographics</t>
  </si>
  <si>
    <t>Skeye Asi Ltd</t>
  </si>
  <si>
    <t>Iic Technologies Ltd</t>
  </si>
  <si>
    <t>1SPATIAL GROUP LTD</t>
  </si>
  <si>
    <t>Computacenter (Uk) Ltd</t>
  </si>
  <si>
    <t>Spyrosoft Sa</t>
  </si>
  <si>
    <t>Cbre Managed Services Ltd</t>
  </si>
  <si>
    <t>POINTX LTD</t>
  </si>
  <si>
    <t>Comp Software Licence</t>
  </si>
  <si>
    <t>UAV - Skeye</t>
  </si>
  <si>
    <t>Hosting - Other</t>
  </si>
  <si>
    <t>Consultancy</t>
  </si>
  <si>
    <t>Royalties - POI</t>
  </si>
  <si>
    <t>3rd Party Outsourcing</t>
  </si>
  <si>
    <t>Company Vehicle Rental Charges</t>
  </si>
  <si>
    <t>Hosting - Azure</t>
  </si>
  <si>
    <t>Royalties - Crimson Pathfinder</t>
  </si>
  <si>
    <t>Bytes Software Services</t>
  </si>
  <si>
    <t>Exploratory/University Research</t>
  </si>
  <si>
    <t>External Meeting</t>
  </si>
  <si>
    <t>Sap (Uk) Limited</t>
  </si>
  <si>
    <t>Subscriptions - Corporate</t>
  </si>
  <si>
    <t>Marketing - Events</t>
  </si>
  <si>
    <t>ESC Purchased Data</t>
  </si>
  <si>
    <t>Bigcommerce Inc</t>
  </si>
  <si>
    <t>The Walker Agency Limited</t>
  </si>
  <si>
    <t>Cdw</t>
  </si>
  <si>
    <t>Marketing - Campaigns</t>
  </si>
  <si>
    <t>Marketing - Digital</t>
  </si>
  <si>
    <t>Repairs &amp; maintenance</t>
  </si>
  <si>
    <t>Apptweak</t>
  </si>
  <si>
    <t>Kpmg Llp</t>
  </si>
  <si>
    <t>ESC Data Improvement</t>
  </si>
  <si>
    <t>University Of Exeter</t>
  </si>
  <si>
    <t>Terrapinn Holdings Ltd</t>
  </si>
  <si>
    <t>Catering</t>
  </si>
  <si>
    <t>Glenigan Ltd - Hubexo South UK Ltd</t>
  </si>
  <si>
    <t>Computer Equip Maintenance</t>
  </si>
  <si>
    <t>Travel &amp; subsistence</t>
  </si>
  <si>
    <t>Neuronbld UK Limited</t>
  </si>
  <si>
    <t>Geovation Grants</t>
  </si>
  <si>
    <t>HCL Technologies UK Limited</t>
  </si>
  <si>
    <t>Tabled Technologies Limited</t>
  </si>
  <si>
    <t>1st Planner Ltd</t>
  </si>
  <si>
    <t>Xylo AI Ltd</t>
  </si>
  <si>
    <t>Renkap Limited</t>
  </si>
  <si>
    <t>Figma  Inc</t>
  </si>
  <si>
    <t>Aha! Labs Inc</t>
  </si>
  <si>
    <t>Snowflake Computing UK Limited</t>
  </si>
  <si>
    <t>XMA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</si>
</sst>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</numFmts>
  <fonts count="65" x14ac:knownFonts="1"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i/>
      <sz val="10"/>
      <color rgb="FF7F7F7F"/>
      <name val="Calibri"/>
      <family val="2"/>
      <scheme val="minor"/>
    </font>
    <font>
      <i/>
      <sz val="8"/>
      <color indexed="62"/>
      <name val="Arial"/>
      <family val="2"/>
    </font>
    <font>
      <sz val="8"/>
      <color indexed="2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sz val="9"/>
      <color rgb="FF0070C0"/>
      <name val="Arial"/>
      <family val="2"/>
    </font>
    <font>
      <b/>
      <sz val="11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2"/>
      <color theme="0"/>
      <name val="Hanken Grotesk"/>
    </font>
    <font>
      <sz val="12"/>
      <name val="Hanken Grotesk"/>
    </font>
    <font>
      <b/>
      <sz val="12"/>
      <name val="Hanken Grotesk"/>
    </font>
  </fonts>
  <fills count="9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lightUp">
        <fgColor theme="0" tint="-0.24994659260841701"/>
        <bgColor auto="1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9">
    <xf numFmtId="0" fontId="0" fillId="0" borderId="0"/>
    <xf numFmtId="0" fontId="9" fillId="0" borderId="0" applyNumberFormat="0" applyFill="0" applyBorder="0" applyAlignment="0" applyProtection="0"/>
    <xf numFmtId="0" fontId="29" fillId="2" borderId="0"/>
    <xf numFmtId="0" fontId="27" fillId="8" borderId="0"/>
    <xf numFmtId="0" fontId="2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4" fontId="13" fillId="0" borderId="0"/>
    <xf numFmtId="164" fontId="13" fillId="0" borderId="2"/>
    <xf numFmtId="165" fontId="13" fillId="0" borderId="0"/>
    <xf numFmtId="165" fontId="13" fillId="0" borderId="2"/>
    <xf numFmtId="166" fontId="13" fillId="0" borderId="0">
      <alignment horizontal="right"/>
      <protection locked="0"/>
    </xf>
    <xf numFmtId="167" fontId="13" fillId="0" borderId="0">
      <alignment horizontal="right"/>
    </xf>
    <xf numFmtId="168" fontId="13" fillId="0" borderId="0"/>
    <xf numFmtId="168" fontId="13" fillId="0" borderId="2"/>
    <xf numFmtId="164" fontId="13" fillId="3" borderId="3"/>
    <xf numFmtId="168" fontId="13" fillId="3" borderId="3"/>
    <xf numFmtId="0" fontId="13" fillId="3" borderId="3"/>
    <xf numFmtId="169" fontId="14" fillId="0" borderId="4">
      <alignment horizontal="center"/>
    </xf>
    <xf numFmtId="164" fontId="13" fillId="4" borderId="5">
      <protection locked="0"/>
    </xf>
    <xf numFmtId="165" fontId="13" fillId="4" borderId="5">
      <protection locked="0"/>
    </xf>
    <xf numFmtId="166" fontId="13" fillId="37" borderId="5">
      <alignment horizontal="right"/>
      <protection locked="0"/>
    </xf>
    <xf numFmtId="167" fontId="13" fillId="4" borderId="5">
      <alignment horizontal="right"/>
      <protection locked="0"/>
    </xf>
    <xf numFmtId="168" fontId="13" fillId="4" borderId="5">
      <protection locked="0"/>
    </xf>
    <xf numFmtId="0" fontId="13" fillId="5" borderId="5">
      <alignment horizontal="left"/>
      <protection locked="0"/>
    </xf>
    <xf numFmtId="170" fontId="13" fillId="4" borderId="5">
      <alignment horizontal="left" indent="1"/>
      <protection locked="0"/>
    </xf>
    <xf numFmtId="0" fontId="15" fillId="0" borderId="0"/>
    <xf numFmtId="0" fontId="13" fillId="0" borderId="0"/>
    <xf numFmtId="0" fontId="16" fillId="0" borderId="0"/>
    <xf numFmtId="0" fontId="17" fillId="0" borderId="0">
      <alignment horizontal="center"/>
    </xf>
    <xf numFmtId="0" fontId="13" fillId="6" borderId="0" applyNumberFormat="0" applyFont="0" applyBorder="0" applyAlignment="0"/>
    <xf numFmtId="0" fontId="12" fillId="7" borderId="6"/>
    <xf numFmtId="0" fontId="1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8" fillId="32" borderId="0" applyNumberFormat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33" borderId="7" applyNumberFormat="0" applyAlignment="0" applyProtection="0"/>
    <xf numFmtId="0" fontId="21" fillId="34" borderId="8" applyNumberFormat="0" applyAlignment="0" applyProtection="0"/>
    <xf numFmtId="0" fontId="22" fillId="34" borderId="7" applyNumberFormat="0" applyAlignment="0" applyProtection="0"/>
    <xf numFmtId="0" fontId="23" fillId="0" borderId="9" applyNumberFormat="0" applyFill="0" applyAlignment="0" applyProtection="0"/>
    <xf numFmtId="0" fontId="24" fillId="35" borderId="10" applyNumberFormat="0" applyAlignment="0" applyProtection="0"/>
    <xf numFmtId="0" fontId="25" fillId="0" borderId="0" applyNumberFormat="0" applyFill="0" applyBorder="0" applyAlignment="0" applyProtection="0"/>
    <xf numFmtId="0" fontId="19" fillId="36" borderId="11" applyNumberFormat="0" applyFont="0" applyAlignment="0" applyProtection="0"/>
    <xf numFmtId="0" fontId="26" fillId="0" borderId="0" applyNumberFormat="0" applyFill="0" applyBorder="0" applyAlignment="0" applyProtection="0"/>
    <xf numFmtId="167" fontId="13" fillId="3" borderId="3"/>
    <xf numFmtId="171" fontId="28" fillId="3" borderId="3"/>
    <xf numFmtId="0" fontId="30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7" fillId="0" borderId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20" fillId="33" borderId="7" applyNumberFormat="0" applyAlignment="0" applyProtection="0"/>
    <xf numFmtId="0" fontId="21" fillId="34" borderId="8" applyNumberFormat="0" applyAlignment="0" applyProtection="0"/>
    <xf numFmtId="0" fontId="22" fillId="34" borderId="7" applyNumberFormat="0" applyAlignment="0" applyProtection="0"/>
    <xf numFmtId="0" fontId="23" fillId="0" borderId="9" applyNumberFormat="0" applyFill="0" applyAlignment="0" applyProtection="0"/>
    <xf numFmtId="0" fontId="24" fillId="35" borderId="10" applyNumberFormat="0" applyAlignment="0" applyProtection="0"/>
    <xf numFmtId="0" fontId="25" fillId="0" borderId="0" applyNumberFormat="0" applyFill="0" applyBorder="0" applyAlignment="0" applyProtection="0"/>
    <xf numFmtId="0" fontId="7" fillId="36" borderId="11" applyNumberFormat="0" applyFont="0" applyAlignment="0" applyProtection="0"/>
    <xf numFmtId="0" fontId="26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36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0" borderId="0"/>
    <xf numFmtId="0" fontId="19" fillId="0" borderId="0"/>
    <xf numFmtId="0" fontId="37" fillId="0" borderId="0"/>
    <xf numFmtId="0" fontId="38" fillId="0" borderId="0"/>
    <xf numFmtId="0" fontId="5" fillId="36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36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36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0" borderId="0"/>
    <xf numFmtId="0" fontId="39" fillId="0" borderId="0"/>
    <xf numFmtId="0" fontId="13" fillId="41" borderId="0" applyNumberFormat="0" applyFont="0" applyBorder="0" applyAlignment="0"/>
    <xf numFmtId="4" fontId="40" fillId="42" borderId="15" applyNumberFormat="0" applyProtection="0">
      <alignment horizontal="left" vertical="center" indent="1"/>
    </xf>
    <xf numFmtId="4" fontId="40" fillId="42" borderId="15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4" fontId="40" fillId="0" borderId="15" applyNumberFormat="0" applyProtection="0">
      <alignment horizontal="right" vertical="center"/>
    </xf>
    <xf numFmtId="0" fontId="3" fillId="0" borderId="0"/>
    <xf numFmtId="0" fontId="41" fillId="44" borderId="0"/>
    <xf numFmtId="0" fontId="47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48" fillId="60" borderId="0" applyNumberFormat="0" applyBorder="0" applyAlignment="0" applyProtection="0"/>
    <xf numFmtId="0" fontId="48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6" borderId="0" applyNumberFormat="0" applyBorder="0" applyAlignment="0" applyProtection="0"/>
    <xf numFmtId="0" fontId="48" fillId="64" borderId="0" applyNumberFormat="0" applyBorder="0" applyAlignment="0" applyProtection="0"/>
    <xf numFmtId="0" fontId="47" fillId="57" borderId="0" applyNumberFormat="0" applyBorder="0" applyAlignment="0" applyProtection="0"/>
    <xf numFmtId="0" fontId="47" fillId="54" borderId="0" applyNumberFormat="0" applyBorder="0" applyAlignment="0" applyProtection="0"/>
    <xf numFmtId="0" fontId="48" fillId="65" borderId="0" applyNumberFormat="0" applyBorder="0" applyAlignment="0" applyProtection="0"/>
    <xf numFmtId="0" fontId="48" fillId="66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9" borderId="0" applyNumberFormat="0" applyBorder="0" applyAlignment="0" applyProtection="0"/>
    <xf numFmtId="0" fontId="47" fillId="70" borderId="0" applyNumberFormat="0" applyBorder="0" applyAlignment="0" applyProtection="0"/>
    <xf numFmtId="0" fontId="49" fillId="68" borderId="0" applyNumberFormat="0" applyBorder="0" applyAlignment="0" applyProtection="0"/>
    <xf numFmtId="0" fontId="50" fillId="71" borderId="15" applyNumberFormat="0" applyAlignment="0" applyProtection="0"/>
    <xf numFmtId="0" fontId="51" fillId="63" borderId="16" applyNumberFormat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52" fillId="74" borderId="0" applyNumberFormat="0" applyBorder="0" applyAlignment="0" applyProtection="0"/>
    <xf numFmtId="0" fontId="48" fillId="61" borderId="0" applyNumberFormat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69" borderId="15" applyNumberFormat="0" applyAlignment="0" applyProtection="0"/>
    <xf numFmtId="0" fontId="57" fillId="0" borderId="20" applyNumberFormat="0" applyFill="0" applyAlignment="0" applyProtection="0"/>
    <xf numFmtId="0" fontId="57" fillId="69" borderId="0" applyNumberFormat="0" applyBorder="0" applyAlignment="0" applyProtection="0"/>
    <xf numFmtId="0" fontId="40" fillId="68" borderId="15" applyNumberFormat="0" applyFont="0" applyAlignment="0" applyProtection="0"/>
    <xf numFmtId="0" fontId="58" fillId="71" borderId="21" applyNumberFormat="0" applyAlignment="0" applyProtection="0"/>
    <xf numFmtId="4" fontId="40" fillId="75" borderId="15" applyNumberFormat="0" applyProtection="0">
      <alignment vertical="center"/>
    </xf>
    <xf numFmtId="4" fontId="61" fillId="4" borderId="15" applyNumberFormat="0" applyProtection="0">
      <alignment vertical="center"/>
    </xf>
    <xf numFmtId="4" fontId="40" fillId="4" borderId="15" applyNumberFormat="0" applyProtection="0">
      <alignment horizontal="left" vertical="center" indent="1"/>
    </xf>
    <xf numFmtId="0" fontId="44" fillId="75" borderId="22" applyNumberFormat="0" applyProtection="0">
      <alignment horizontal="left" vertical="top" indent="1"/>
    </xf>
    <xf numFmtId="4" fontId="40" fillId="76" borderId="15" applyNumberFormat="0" applyProtection="0">
      <alignment horizontal="right" vertical="center"/>
    </xf>
    <xf numFmtId="4" fontId="40" fillId="77" borderId="15" applyNumberFormat="0" applyProtection="0">
      <alignment horizontal="right" vertical="center"/>
    </xf>
    <xf numFmtId="4" fontId="40" fillId="78" borderId="23" applyNumberFormat="0" applyProtection="0">
      <alignment horizontal="right" vertical="center"/>
    </xf>
    <xf numFmtId="4" fontId="40" fillId="50" borderId="15" applyNumberFormat="0" applyProtection="0">
      <alignment horizontal="right" vertical="center"/>
    </xf>
    <xf numFmtId="4" fontId="40" fillId="79" borderId="15" applyNumberFormat="0" applyProtection="0">
      <alignment horizontal="right" vertical="center"/>
    </xf>
    <xf numFmtId="4" fontId="40" fillId="80" borderId="15" applyNumberFormat="0" applyProtection="0">
      <alignment horizontal="right" vertical="center"/>
    </xf>
    <xf numFmtId="4" fontId="40" fillId="48" borderId="15" applyNumberFormat="0" applyProtection="0">
      <alignment horizontal="right" vertical="center"/>
    </xf>
    <xf numFmtId="4" fontId="40" fillId="46" borderId="15" applyNumberFormat="0" applyProtection="0">
      <alignment horizontal="right" vertical="center"/>
    </xf>
    <xf numFmtId="4" fontId="40" fillId="81" borderId="15" applyNumberFormat="0" applyProtection="0">
      <alignment horizontal="right" vertical="center"/>
    </xf>
    <xf numFmtId="4" fontId="40" fillId="82" borderId="23" applyNumberFormat="0" applyProtection="0">
      <alignment horizontal="left" vertical="center" indent="1"/>
    </xf>
    <xf numFmtId="4" fontId="19" fillId="49" borderId="23" applyNumberFormat="0" applyProtection="0">
      <alignment horizontal="left" vertical="center" indent="1"/>
    </xf>
    <xf numFmtId="4" fontId="19" fillId="49" borderId="23" applyNumberFormat="0" applyProtection="0">
      <alignment horizontal="left" vertical="center" indent="1"/>
    </xf>
    <xf numFmtId="4" fontId="40" fillId="45" borderId="15" applyNumberFormat="0" applyProtection="0">
      <alignment horizontal="right" vertical="center"/>
    </xf>
    <xf numFmtId="4" fontId="40" fillId="47" borderId="23" applyNumberFormat="0" applyProtection="0">
      <alignment horizontal="left" vertical="center" indent="1"/>
    </xf>
    <xf numFmtId="4" fontId="40" fillId="45" borderId="23" applyNumberFormat="0" applyProtection="0">
      <alignment horizontal="left" vertical="center" indent="1"/>
    </xf>
    <xf numFmtId="0" fontId="40" fillId="49" borderId="22" applyNumberFormat="0" applyProtection="0">
      <alignment horizontal="left" vertical="top" indent="1"/>
    </xf>
    <xf numFmtId="0" fontId="40" fillId="83" borderId="15" applyNumberFormat="0" applyProtection="0">
      <alignment horizontal="left" vertical="center" indent="1"/>
    </xf>
    <xf numFmtId="0" fontId="40" fillId="45" borderId="22" applyNumberFormat="0" applyProtection="0">
      <alignment horizontal="left" vertical="top" indent="1"/>
    </xf>
    <xf numFmtId="0" fontId="40" fillId="84" borderId="15" applyNumberFormat="0" applyProtection="0">
      <alignment horizontal="left" vertical="center" indent="1"/>
    </xf>
    <xf numFmtId="0" fontId="40" fillId="84" borderId="22" applyNumberFormat="0" applyProtection="0">
      <alignment horizontal="left" vertical="top" indent="1"/>
    </xf>
    <xf numFmtId="0" fontId="40" fillId="47" borderId="15" applyNumberFormat="0" applyProtection="0">
      <alignment horizontal="left" vertical="center" indent="1"/>
    </xf>
    <xf numFmtId="0" fontId="40" fillId="47" borderId="22" applyNumberFormat="0" applyProtection="0">
      <alignment horizontal="left" vertical="top" indent="1"/>
    </xf>
    <xf numFmtId="0" fontId="40" fillId="85" borderId="24" applyNumberFormat="0">
      <protection locked="0"/>
    </xf>
    <xf numFmtId="0" fontId="42" fillId="49" borderId="25" applyBorder="0"/>
    <xf numFmtId="4" fontId="43" fillId="86" borderId="22" applyNumberFormat="0" applyProtection="0">
      <alignment vertical="center"/>
    </xf>
    <xf numFmtId="4" fontId="61" fillId="87" borderId="4" applyNumberFormat="0" applyProtection="0">
      <alignment vertical="center"/>
    </xf>
    <xf numFmtId="4" fontId="43" fillId="43" borderId="22" applyNumberFormat="0" applyProtection="0">
      <alignment horizontal="left" vertical="center" indent="1"/>
    </xf>
    <xf numFmtId="0" fontId="43" fillId="86" borderId="22" applyNumberFormat="0" applyProtection="0">
      <alignment horizontal="left" vertical="top" indent="1"/>
    </xf>
    <xf numFmtId="4" fontId="61" fillId="3" borderId="15" applyNumberFormat="0" applyProtection="0">
      <alignment horizontal="right" vertical="center"/>
    </xf>
    <xf numFmtId="0" fontId="43" fillId="45" borderId="22" applyNumberFormat="0" applyProtection="0">
      <alignment horizontal="left" vertical="top" indent="1"/>
    </xf>
    <xf numFmtId="4" fontId="45" fillId="88" borderId="23" applyNumberFormat="0" applyProtection="0">
      <alignment horizontal="left" vertical="center" indent="1"/>
    </xf>
    <xf numFmtId="0" fontId="40" fillId="89" borderId="4"/>
    <xf numFmtId="4" fontId="46" fillId="85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60" fillId="0" borderId="0" applyNumberFormat="0" applyFill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59" borderId="0" applyNumberFormat="0" applyBorder="0" applyAlignment="0" applyProtection="0"/>
    <xf numFmtId="0" fontId="47" fillId="63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59" borderId="0" applyNumberFormat="0" applyBorder="0" applyAlignment="0" applyProtection="0"/>
    <xf numFmtId="0" fontId="47" fillId="63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9" fillId="0" borderId="0" xfId="0" applyFont="1"/>
    <xf numFmtId="0" fontId="19" fillId="0" borderId="0" xfId="0" applyFont="1" applyAlignment="1">
      <alignment vertical="top" wrapText="1"/>
    </xf>
    <xf numFmtId="44" fontId="19" fillId="0" borderId="0" xfId="297" applyFont="1" applyFill="1" applyAlignment="1">
      <alignment horizontal="center"/>
    </xf>
    <xf numFmtId="44" fontId="19" fillId="0" borderId="0" xfId="297" applyFont="1" applyFill="1" applyAlignment="1">
      <alignment horizontal="left"/>
    </xf>
    <xf numFmtId="17" fontId="0" fillId="0" borderId="0" xfId="0" applyNumberFormat="1"/>
    <xf numFmtId="2" fontId="0" fillId="0" borderId="0" xfId="0" applyNumberFormat="1"/>
    <xf numFmtId="2" fontId="19" fillId="0" borderId="0" xfId="297" applyNumberFormat="1" applyFont="1" applyFill="1" applyAlignment="1">
      <alignment horizontal="center"/>
    </xf>
    <xf numFmtId="0" fontId="19" fillId="0" borderId="2" xfId="0" applyFont="1" applyFill="1" applyBorder="1"/>
    <xf numFmtId="0" fontId="19" fillId="0" borderId="0" xfId="0" applyFont="1" applyFill="1"/>
    <xf numFmtId="17" fontId="62" fillId="2" borderId="0" xfId="0" applyNumberFormat="1" applyFont="1" applyFill="1" applyAlignment="1">
      <alignment horizontal="center" wrapText="1"/>
    </xf>
    <xf numFmtId="0" fontId="63" fillId="90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63" fillId="0" borderId="0" xfId="0" applyFont="1" applyAlignment="1">
      <alignment horizontal="center"/>
    </xf>
    <xf numFmtId="0" fontId="63" fillId="0" borderId="0" xfId="0" applyFont="1"/>
    <xf numFmtId="167" fontId="64" fillId="0" borderId="0" xfId="12" applyFont="1" applyAlignment="1">
      <alignment horizontal="center"/>
    </xf>
    <xf numFmtId="0" fontId="63" fillId="0" borderId="0" xfId="0" applyFont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0" fontId="63" fillId="0" borderId="0" xfId="0" applyFont="1" applyAlignment="1">
      <alignment vertical="top" wrapText="1"/>
    </xf>
    <xf numFmtId="0" fontId="64" fillId="0" borderId="0" xfId="0" applyFont="1" applyAlignment="1">
      <alignment horizontal="left"/>
    </xf>
    <xf numFmtId="44" fontId="64" fillId="0" borderId="0" xfId="297" applyFont="1" applyFill="1" applyAlignment="1">
      <alignment horizontal="center"/>
    </xf>
    <xf numFmtId="0" fontId="64" fillId="0" borderId="0" xfId="0" applyFont="1"/>
    <xf numFmtId="17" fontId="63" fillId="0" borderId="0" xfId="0" applyNumberFormat="1" applyFont="1"/>
    <xf numFmtId="44" fontId="63" fillId="0" borderId="0" xfId="297" applyFont="1" applyFill="1" applyAlignment="1">
      <alignment horizontal="center"/>
    </xf>
    <xf numFmtId="44" fontId="63" fillId="0" borderId="0" xfId="297" applyFont="1" applyFill="1" applyAlignment="1">
      <alignment horizontal="left"/>
    </xf>
  </cellXfs>
  <cellStyles count="299">
    <cellStyle name="20% - Accent1" xfId="33" builtinId="30" hidden="1"/>
    <cellStyle name="20% - Accent1" xfId="90" builtinId="30" customBuiltin="1"/>
    <cellStyle name="20% - Accent1 2" xfId="115" xr:uid="{00000000-0005-0000-0000-000002000000}"/>
    <cellStyle name="20% - Accent1 2 2" xfId="178" xr:uid="{00000000-0005-0000-0000-000003000000}"/>
    <cellStyle name="20% - Accent1 3" xfId="138" xr:uid="{00000000-0005-0000-0000-000004000000}"/>
    <cellStyle name="20% - Accent1 4" xfId="158" xr:uid="{00000000-0005-0000-0000-000005000000}"/>
    <cellStyle name="20% - Accent2" xfId="37" builtinId="34" hidden="1"/>
    <cellStyle name="20% - Accent2" xfId="94" builtinId="34" customBuiltin="1"/>
    <cellStyle name="20% - Accent2 2" xfId="118" xr:uid="{00000000-0005-0000-0000-000008000000}"/>
    <cellStyle name="20% - Accent2 2 2" xfId="181" xr:uid="{00000000-0005-0000-0000-000009000000}"/>
    <cellStyle name="20% - Accent2 3" xfId="141" xr:uid="{00000000-0005-0000-0000-00000A000000}"/>
    <cellStyle name="20% - Accent2 4" xfId="161" xr:uid="{00000000-0005-0000-0000-00000B000000}"/>
    <cellStyle name="20% - Accent3" xfId="41" builtinId="38" hidden="1"/>
    <cellStyle name="20% - Accent3" xfId="98" builtinId="38" customBuiltin="1"/>
    <cellStyle name="20% - Accent3 2" xfId="121" xr:uid="{00000000-0005-0000-0000-00000E000000}"/>
    <cellStyle name="20% - Accent3 2 2" xfId="184" xr:uid="{00000000-0005-0000-0000-00000F000000}"/>
    <cellStyle name="20% - Accent3 3" xfId="144" xr:uid="{00000000-0005-0000-0000-000010000000}"/>
    <cellStyle name="20% - Accent3 4" xfId="164" xr:uid="{00000000-0005-0000-0000-000011000000}"/>
    <cellStyle name="20% - Accent4" xfId="45" builtinId="42" hidden="1"/>
    <cellStyle name="20% - Accent4" xfId="102" builtinId="42" customBuiltin="1"/>
    <cellStyle name="20% - Accent4 2" xfId="124" xr:uid="{00000000-0005-0000-0000-000014000000}"/>
    <cellStyle name="20% - Accent4 2 2" xfId="187" xr:uid="{00000000-0005-0000-0000-000015000000}"/>
    <cellStyle name="20% - Accent4 3" xfId="147" xr:uid="{00000000-0005-0000-0000-000016000000}"/>
    <cellStyle name="20% - Accent4 4" xfId="167" xr:uid="{00000000-0005-0000-0000-000017000000}"/>
    <cellStyle name="20% - Accent5" xfId="49" builtinId="46" hidden="1"/>
    <cellStyle name="20% - Accent5" xfId="106" builtinId="46" customBuiltin="1"/>
    <cellStyle name="20% - Accent5 2" xfId="127" xr:uid="{00000000-0005-0000-0000-00001A000000}"/>
    <cellStyle name="20% - Accent5 2 2" xfId="190" xr:uid="{00000000-0005-0000-0000-00001B000000}"/>
    <cellStyle name="20% - Accent5 3" xfId="150" xr:uid="{00000000-0005-0000-0000-00001C000000}"/>
    <cellStyle name="20% - Accent5 4" xfId="170" xr:uid="{00000000-0005-0000-0000-00001D000000}"/>
    <cellStyle name="20% - Accent6" xfId="53" builtinId="50" hidden="1"/>
    <cellStyle name="20% - Accent6" xfId="110" builtinId="50" customBuiltin="1"/>
    <cellStyle name="20% - Accent6 2" xfId="130" xr:uid="{00000000-0005-0000-0000-000020000000}"/>
    <cellStyle name="20% - Accent6 2 2" xfId="193" xr:uid="{00000000-0005-0000-0000-000021000000}"/>
    <cellStyle name="20% - Accent6 3" xfId="153" xr:uid="{00000000-0005-0000-0000-000022000000}"/>
    <cellStyle name="20% - Accent6 4" xfId="173" xr:uid="{00000000-0005-0000-0000-000023000000}"/>
    <cellStyle name="40% - Accent1" xfId="34" builtinId="31" hidden="1"/>
    <cellStyle name="40% - Accent1" xfId="91" builtinId="31" customBuiltin="1"/>
    <cellStyle name="40% - Accent1 2" xfId="116" xr:uid="{00000000-0005-0000-0000-000026000000}"/>
    <cellStyle name="40% - Accent1 2 2" xfId="179" xr:uid="{00000000-0005-0000-0000-000027000000}"/>
    <cellStyle name="40% - Accent1 3" xfId="139" xr:uid="{00000000-0005-0000-0000-000028000000}"/>
    <cellStyle name="40% - Accent1 4" xfId="159" xr:uid="{00000000-0005-0000-0000-000029000000}"/>
    <cellStyle name="40% - Accent2" xfId="38" builtinId="35" hidden="1"/>
    <cellStyle name="40% - Accent2" xfId="95" builtinId="35" customBuiltin="1"/>
    <cellStyle name="40% - Accent2 2" xfId="119" xr:uid="{00000000-0005-0000-0000-00002C000000}"/>
    <cellStyle name="40% - Accent2 2 2" xfId="182" xr:uid="{00000000-0005-0000-0000-00002D000000}"/>
    <cellStyle name="40% - Accent2 3" xfId="142" xr:uid="{00000000-0005-0000-0000-00002E000000}"/>
    <cellStyle name="40% - Accent2 4" xfId="162" xr:uid="{00000000-0005-0000-0000-00002F000000}"/>
    <cellStyle name="40% - Accent3" xfId="42" builtinId="39" hidden="1"/>
    <cellStyle name="40% - Accent3" xfId="99" builtinId="39" customBuiltin="1"/>
    <cellStyle name="40% - Accent3 2" xfId="122" xr:uid="{00000000-0005-0000-0000-000032000000}"/>
    <cellStyle name="40% - Accent3 2 2" xfId="185" xr:uid="{00000000-0005-0000-0000-000033000000}"/>
    <cellStyle name="40% - Accent3 3" xfId="145" xr:uid="{00000000-0005-0000-0000-000034000000}"/>
    <cellStyle name="40% - Accent3 4" xfId="165" xr:uid="{00000000-0005-0000-0000-000035000000}"/>
    <cellStyle name="40% - Accent4" xfId="46" builtinId="43" hidden="1"/>
    <cellStyle name="40% - Accent4" xfId="103" builtinId="43" customBuiltin="1"/>
    <cellStyle name="40% - Accent4 2" xfId="125" xr:uid="{00000000-0005-0000-0000-000038000000}"/>
    <cellStyle name="40% - Accent4 2 2" xfId="188" xr:uid="{00000000-0005-0000-0000-000039000000}"/>
    <cellStyle name="40% - Accent4 3" xfId="148" xr:uid="{00000000-0005-0000-0000-00003A000000}"/>
    <cellStyle name="40% - Accent4 4" xfId="168" xr:uid="{00000000-0005-0000-0000-00003B000000}"/>
    <cellStyle name="40% - Accent5" xfId="50" builtinId="47" hidden="1"/>
    <cellStyle name="40% - Accent5" xfId="107" builtinId="47" customBuiltin="1"/>
    <cellStyle name="40% - Accent5 2" xfId="128" xr:uid="{00000000-0005-0000-0000-00003E000000}"/>
    <cellStyle name="40% - Accent5 2 2" xfId="191" xr:uid="{00000000-0005-0000-0000-00003F000000}"/>
    <cellStyle name="40% - Accent5 3" xfId="151" xr:uid="{00000000-0005-0000-0000-000040000000}"/>
    <cellStyle name="40% - Accent5 4" xfId="171" xr:uid="{00000000-0005-0000-0000-000041000000}"/>
    <cellStyle name="40% - Accent6" xfId="54" builtinId="51" hidden="1"/>
    <cellStyle name="40% - Accent6" xfId="111" builtinId="51" customBuiltin="1"/>
    <cellStyle name="40% - Accent6 2" xfId="131" xr:uid="{00000000-0005-0000-0000-000044000000}"/>
    <cellStyle name="40% - Accent6 2 2" xfId="194" xr:uid="{00000000-0005-0000-0000-000045000000}"/>
    <cellStyle name="40% - Accent6 3" xfId="154" xr:uid="{00000000-0005-0000-0000-000046000000}"/>
    <cellStyle name="40% - Accent6 4" xfId="174" xr:uid="{00000000-0005-0000-0000-000047000000}"/>
    <cellStyle name="60% - Accent1" xfId="35" builtinId="32" hidden="1"/>
    <cellStyle name="60% - Accent1" xfId="92" builtinId="32" customBuiltin="1"/>
    <cellStyle name="60% - Accent1 2" xfId="117" xr:uid="{00000000-0005-0000-0000-00004A000000}"/>
    <cellStyle name="60% - Accent1 2 2" xfId="180" xr:uid="{00000000-0005-0000-0000-00004B000000}"/>
    <cellStyle name="60% - Accent1 3" xfId="140" xr:uid="{00000000-0005-0000-0000-00004C000000}"/>
    <cellStyle name="60% - Accent1 4" xfId="160" xr:uid="{00000000-0005-0000-0000-00004D000000}"/>
    <cellStyle name="60% - Accent2" xfId="39" builtinId="36" hidden="1"/>
    <cellStyle name="60% - Accent2" xfId="96" builtinId="36" customBuiltin="1"/>
    <cellStyle name="60% - Accent2 2" xfId="120" xr:uid="{00000000-0005-0000-0000-000050000000}"/>
    <cellStyle name="60% - Accent2 2 2" xfId="183" xr:uid="{00000000-0005-0000-0000-000051000000}"/>
    <cellStyle name="60% - Accent2 3" xfId="143" xr:uid="{00000000-0005-0000-0000-000052000000}"/>
    <cellStyle name="60% - Accent2 4" xfId="163" xr:uid="{00000000-0005-0000-0000-000053000000}"/>
    <cellStyle name="60% - Accent3" xfId="43" builtinId="40" hidden="1"/>
    <cellStyle name="60% - Accent3" xfId="100" builtinId="40" customBuiltin="1"/>
    <cellStyle name="60% - Accent3 2" xfId="123" xr:uid="{00000000-0005-0000-0000-000056000000}"/>
    <cellStyle name="60% - Accent3 2 2" xfId="186" xr:uid="{00000000-0005-0000-0000-000057000000}"/>
    <cellStyle name="60% - Accent3 3" xfId="146" xr:uid="{00000000-0005-0000-0000-000058000000}"/>
    <cellStyle name="60% - Accent3 4" xfId="166" xr:uid="{00000000-0005-0000-0000-000059000000}"/>
    <cellStyle name="60% - Accent4" xfId="47" builtinId="44" hidden="1"/>
    <cellStyle name="60% - Accent4" xfId="104" builtinId="44" customBuiltin="1"/>
    <cellStyle name="60% - Accent4 2" xfId="126" xr:uid="{00000000-0005-0000-0000-00005C000000}"/>
    <cellStyle name="60% - Accent4 2 2" xfId="189" xr:uid="{00000000-0005-0000-0000-00005D000000}"/>
    <cellStyle name="60% - Accent4 3" xfId="149" xr:uid="{00000000-0005-0000-0000-00005E000000}"/>
    <cellStyle name="60% - Accent4 4" xfId="169" xr:uid="{00000000-0005-0000-0000-00005F000000}"/>
    <cellStyle name="60% - Accent5" xfId="51" builtinId="48" hidden="1"/>
    <cellStyle name="60% - Accent5" xfId="108" builtinId="48" customBuiltin="1"/>
    <cellStyle name="60% - Accent5 2" xfId="129" xr:uid="{00000000-0005-0000-0000-000062000000}"/>
    <cellStyle name="60% - Accent5 2 2" xfId="192" xr:uid="{00000000-0005-0000-0000-000063000000}"/>
    <cellStyle name="60% - Accent5 3" xfId="152" xr:uid="{00000000-0005-0000-0000-000064000000}"/>
    <cellStyle name="60% - Accent5 4" xfId="172" xr:uid="{00000000-0005-0000-0000-000065000000}"/>
    <cellStyle name="60% - Accent6" xfId="55" builtinId="52" hidden="1"/>
    <cellStyle name="60% - Accent6" xfId="112" builtinId="52" customBuiltin="1"/>
    <cellStyle name="60% - Accent6 2" xfId="132" xr:uid="{00000000-0005-0000-0000-000068000000}"/>
    <cellStyle name="60% - Accent6 2 2" xfId="195" xr:uid="{00000000-0005-0000-0000-000069000000}"/>
    <cellStyle name="60% - Accent6 3" xfId="155" xr:uid="{00000000-0005-0000-0000-00006A000000}"/>
    <cellStyle name="60% - Accent6 4" xfId="175" xr:uid="{00000000-0005-0000-0000-00006B000000}"/>
    <cellStyle name="Accent1" xfId="32" builtinId="29" hidden="1"/>
    <cellStyle name="Accent1" xfId="89" builtinId="29" customBuiltin="1"/>
    <cellStyle name="Accent1 - 20%" xfId="206" xr:uid="{00000000-0005-0000-0000-00006E000000}"/>
    <cellStyle name="Accent1 - 40%" xfId="207" xr:uid="{00000000-0005-0000-0000-00006F000000}"/>
    <cellStyle name="Accent1 - 60%" xfId="208" xr:uid="{00000000-0005-0000-0000-000070000000}"/>
    <cellStyle name="Accent1 2" xfId="205" xr:uid="{00000000-0005-0000-0000-000071000000}"/>
    <cellStyle name="Accent1 3" xfId="285" xr:uid="{00000000-0005-0000-0000-000072000000}"/>
    <cellStyle name="Accent1 4" xfId="291" xr:uid="{00000000-0005-0000-0000-000073000000}"/>
    <cellStyle name="Accent2" xfId="36" builtinId="33" hidden="1"/>
    <cellStyle name="Accent2" xfId="93" builtinId="33" customBuiltin="1"/>
    <cellStyle name="Accent2 - 20%" xfId="210" xr:uid="{00000000-0005-0000-0000-000076000000}"/>
    <cellStyle name="Accent2 - 40%" xfId="211" xr:uid="{00000000-0005-0000-0000-000077000000}"/>
    <cellStyle name="Accent2 - 60%" xfId="212" xr:uid="{00000000-0005-0000-0000-000078000000}"/>
    <cellStyle name="Accent2 2" xfId="209" xr:uid="{00000000-0005-0000-0000-000079000000}"/>
    <cellStyle name="Accent2 3" xfId="286" xr:uid="{00000000-0005-0000-0000-00007A000000}"/>
    <cellStyle name="Accent2 4" xfId="292" xr:uid="{00000000-0005-0000-0000-00007B000000}"/>
    <cellStyle name="Accent3" xfId="40" builtinId="37" hidden="1"/>
    <cellStyle name="Accent3" xfId="97" builtinId="37" customBuiltin="1"/>
    <cellStyle name="Accent3 - 20%" xfId="214" xr:uid="{00000000-0005-0000-0000-00007E000000}"/>
    <cellStyle name="Accent3 - 40%" xfId="215" xr:uid="{00000000-0005-0000-0000-00007F000000}"/>
    <cellStyle name="Accent3 - 60%" xfId="216" xr:uid="{00000000-0005-0000-0000-000080000000}"/>
    <cellStyle name="Accent3 2" xfId="213" xr:uid="{00000000-0005-0000-0000-000081000000}"/>
    <cellStyle name="Accent3 3" xfId="287" xr:uid="{00000000-0005-0000-0000-000082000000}"/>
    <cellStyle name="Accent3 4" xfId="293" xr:uid="{00000000-0005-0000-0000-000083000000}"/>
    <cellStyle name="Accent4" xfId="44" builtinId="41" hidden="1"/>
    <cellStyle name="Accent4" xfId="101" builtinId="41" customBuiltin="1"/>
    <cellStyle name="Accent4 - 20%" xfId="218" xr:uid="{00000000-0005-0000-0000-000086000000}"/>
    <cellStyle name="Accent4 - 40%" xfId="219" xr:uid="{00000000-0005-0000-0000-000087000000}"/>
    <cellStyle name="Accent4 - 60%" xfId="220" xr:uid="{00000000-0005-0000-0000-000088000000}"/>
    <cellStyle name="Accent4 2" xfId="217" xr:uid="{00000000-0005-0000-0000-000089000000}"/>
    <cellStyle name="Accent4 3" xfId="288" xr:uid="{00000000-0005-0000-0000-00008A000000}"/>
    <cellStyle name="Accent4 4" xfId="294" xr:uid="{00000000-0005-0000-0000-00008B000000}"/>
    <cellStyle name="Accent5" xfId="48" builtinId="45" hidden="1"/>
    <cellStyle name="Accent5" xfId="105" builtinId="45" customBuiltin="1"/>
    <cellStyle name="Accent5 - 20%" xfId="222" xr:uid="{00000000-0005-0000-0000-00008E000000}"/>
    <cellStyle name="Accent5 - 40%" xfId="223" xr:uid="{00000000-0005-0000-0000-00008F000000}"/>
    <cellStyle name="Accent5 - 60%" xfId="224" xr:uid="{00000000-0005-0000-0000-000090000000}"/>
    <cellStyle name="Accent5 2" xfId="221" xr:uid="{00000000-0005-0000-0000-000091000000}"/>
    <cellStyle name="Accent5 3" xfId="289" xr:uid="{00000000-0005-0000-0000-000092000000}"/>
    <cellStyle name="Accent5 4" xfId="295" xr:uid="{00000000-0005-0000-0000-000093000000}"/>
    <cellStyle name="Accent6" xfId="52" builtinId="49" hidden="1"/>
    <cellStyle name="Accent6" xfId="109" builtinId="49" customBuiltin="1"/>
    <cellStyle name="Accent6 - 20%" xfId="226" xr:uid="{00000000-0005-0000-0000-000096000000}"/>
    <cellStyle name="Accent6 - 40%" xfId="227" xr:uid="{00000000-0005-0000-0000-000097000000}"/>
    <cellStyle name="Accent6 - 60%" xfId="228" xr:uid="{00000000-0005-0000-0000-000098000000}"/>
    <cellStyle name="Accent6 2" xfId="225" xr:uid="{00000000-0005-0000-0000-000099000000}"/>
    <cellStyle name="Accent6 3" xfId="290" xr:uid="{00000000-0005-0000-0000-00009A000000}"/>
    <cellStyle name="Accent6 4" xfId="296" xr:uid="{00000000-0005-0000-0000-00009B000000}"/>
    <cellStyle name="Bad" xfId="72" builtinId="27" customBuiltin="1"/>
    <cellStyle name="Bad 2" xfId="229" xr:uid="{00000000-0005-0000-0000-00009D000000}"/>
    <cellStyle name="CALC Amount" xfId="7" xr:uid="{00000000-0005-0000-0000-00009E000000}"/>
    <cellStyle name="CALC Amount Total" xfId="8" xr:uid="{00000000-0005-0000-0000-00009F000000}"/>
    <cellStyle name="CALC Currency" xfId="9" xr:uid="{00000000-0005-0000-0000-0000A0000000}"/>
    <cellStyle name="CALC Currency Total" xfId="10" xr:uid="{00000000-0005-0000-0000-0000A1000000}"/>
    <cellStyle name="CALC Date Long" xfId="11" xr:uid="{00000000-0005-0000-0000-0000A2000000}"/>
    <cellStyle name="CALC Date Short" xfId="12" xr:uid="{00000000-0005-0000-0000-0000A3000000}"/>
    <cellStyle name="CALC Percent" xfId="13" xr:uid="{00000000-0005-0000-0000-0000A4000000}"/>
    <cellStyle name="CALC Percent Total" xfId="14" xr:uid="{00000000-0005-0000-0000-0000A5000000}"/>
    <cellStyle name="Calculation" xfId="63" builtinId="22" hidden="1"/>
    <cellStyle name="Calculation" xfId="82" builtinId="22" customBuiltin="1"/>
    <cellStyle name="Calculation 2" xfId="230" xr:uid="{00000000-0005-0000-0000-0000A8000000}"/>
    <cellStyle name="CALLUP Amount" xfId="15" xr:uid="{00000000-0005-0000-0000-0000A9000000}"/>
    <cellStyle name="CALLUP Amount LINK" xfId="70" xr:uid="{00000000-0005-0000-0000-0000AA000000}"/>
    <cellStyle name="CALLUP Date" xfId="69" xr:uid="{00000000-0005-0000-0000-0000AB000000}"/>
    <cellStyle name="CALLUP Percent" xfId="16" xr:uid="{00000000-0005-0000-0000-0000AC000000}"/>
    <cellStyle name="CALLUP Text" xfId="17" xr:uid="{00000000-0005-0000-0000-0000AD000000}"/>
    <cellStyle name="Check" xfId="18" xr:uid="{00000000-0005-0000-0000-0000AE000000}"/>
    <cellStyle name="Check Cell" xfId="65" builtinId="23" hidden="1"/>
    <cellStyle name="Check Cell" xfId="84" builtinId="23" customBuiltin="1"/>
    <cellStyle name="Check Cell 2" xfId="231" xr:uid="{00000000-0005-0000-0000-0000B1000000}"/>
    <cellStyle name="Comma" xfId="56" builtinId="3" hidden="1"/>
    <cellStyle name="Comma [0]" xfId="57" builtinId="6" hidden="1"/>
    <cellStyle name="Currency" xfId="58" builtinId="4" hidden="1"/>
    <cellStyle name="Currency" xfId="297" builtinId="4"/>
    <cellStyle name="Currency [0]" xfId="59" builtinId="7" hidden="1"/>
    <cellStyle name="DATA Amount" xfId="19" xr:uid="{00000000-0005-0000-0000-0000B7000000}"/>
    <cellStyle name="DATA Currency" xfId="20" xr:uid="{00000000-0005-0000-0000-0000B8000000}"/>
    <cellStyle name="DATA Date Long" xfId="21" xr:uid="{00000000-0005-0000-0000-0000B9000000}"/>
    <cellStyle name="DATA Date Short" xfId="22" xr:uid="{00000000-0005-0000-0000-0000BA000000}"/>
    <cellStyle name="DATA Percent" xfId="23" xr:uid="{00000000-0005-0000-0000-0000BB000000}"/>
    <cellStyle name="DATA Text" xfId="24" xr:uid="{00000000-0005-0000-0000-0000BC000000}"/>
    <cellStyle name="DATA Version" xfId="25" xr:uid="{00000000-0005-0000-0000-0000BD000000}"/>
    <cellStyle name="DescriptionText" xfId="26" xr:uid="{00000000-0005-0000-0000-0000BE000000}"/>
    <cellStyle name="Emphasis 1" xfId="232" xr:uid="{00000000-0005-0000-0000-0000BF000000}"/>
    <cellStyle name="Emphasis 2" xfId="233" xr:uid="{00000000-0005-0000-0000-0000C0000000}"/>
    <cellStyle name="Emphasis 3" xfId="234" xr:uid="{00000000-0005-0000-0000-0000C1000000}"/>
    <cellStyle name="Explanatory Text" xfId="68" builtinId="53" hidden="1"/>
    <cellStyle name="Explanatory Text" xfId="87" builtinId="53" customBuiltin="1"/>
    <cellStyle name="Good" xfId="71" builtinId="26" customBuiltin="1"/>
    <cellStyle name="Good 2" xfId="235" xr:uid="{00000000-0005-0000-0000-0000C5000000}"/>
    <cellStyle name="Heading 1" xfId="2" builtinId="16" customBuiltin="1"/>
    <cellStyle name="Heading 1 2" xfId="76" xr:uid="{00000000-0005-0000-0000-0000C7000000}"/>
    <cellStyle name="Heading 1 2 2" xfId="236" xr:uid="{00000000-0005-0000-0000-0000C8000000}"/>
    <cellStyle name="Heading 2" xfId="3" builtinId="17" customBuiltin="1"/>
    <cellStyle name="Heading 2 2" xfId="77" xr:uid="{00000000-0005-0000-0000-0000CA000000}"/>
    <cellStyle name="Heading 2 2 2" xfId="237" xr:uid="{00000000-0005-0000-0000-0000CB000000}"/>
    <cellStyle name="Heading 3" xfId="4" builtinId="18" customBuiltin="1"/>
    <cellStyle name="Heading 3 2" xfId="78" xr:uid="{00000000-0005-0000-0000-0000CD000000}"/>
    <cellStyle name="Heading 3 2 2" xfId="238" xr:uid="{00000000-0005-0000-0000-0000CE000000}"/>
    <cellStyle name="Heading 4" xfId="5" builtinId="19" hidden="1"/>
    <cellStyle name="Heading 4" xfId="79" builtinId="19" customBuiltin="1"/>
    <cellStyle name="Heading 4 2" xfId="239" xr:uid="{00000000-0005-0000-0000-0000D1000000}"/>
    <cellStyle name="Input" xfId="61" builtinId="20" hidden="1"/>
    <cellStyle name="Input" xfId="80" builtinId="20" customBuiltin="1"/>
    <cellStyle name="Input 2" xfId="240" xr:uid="{00000000-0005-0000-0000-0000D4000000}"/>
    <cellStyle name="LABEL Normal" xfId="27" xr:uid="{00000000-0005-0000-0000-0000D5000000}"/>
    <cellStyle name="LABEL Note" xfId="28" xr:uid="{00000000-0005-0000-0000-0000D6000000}"/>
    <cellStyle name="LABEL Units" xfId="29" xr:uid="{00000000-0005-0000-0000-0000D7000000}"/>
    <cellStyle name="Linked Cell" xfId="64" builtinId="24" hidden="1"/>
    <cellStyle name="Linked Cell" xfId="83" builtinId="24" customBuiltin="1"/>
    <cellStyle name="Linked Cell 2" xfId="241" xr:uid="{00000000-0005-0000-0000-0000DA000000}"/>
    <cellStyle name="N/A Style" xfId="30" xr:uid="{00000000-0005-0000-0000-0000DB000000}"/>
    <cellStyle name="N/A Style 2" xfId="198" xr:uid="{00000000-0005-0000-0000-0000DC000000}"/>
    <cellStyle name="Neutral" xfId="73" builtinId="28" customBuiltin="1"/>
    <cellStyle name="Neutral 2" xfId="242" xr:uid="{00000000-0005-0000-0000-0000DE000000}"/>
    <cellStyle name="Normal" xfId="0" builtinId="0" customBuiltin="1"/>
    <cellStyle name="Normal 2" xfId="74" xr:uid="{00000000-0005-0000-0000-0000E0000000}"/>
    <cellStyle name="Normal 2 2" xfId="113" xr:uid="{00000000-0005-0000-0000-0000E1000000}"/>
    <cellStyle name="Normal 2 2 2" xfId="176" xr:uid="{00000000-0005-0000-0000-0000E2000000}"/>
    <cellStyle name="Normal 2 3" xfId="156" xr:uid="{00000000-0005-0000-0000-0000E3000000}"/>
    <cellStyle name="Normal 2 4" xfId="204" xr:uid="{00000000-0005-0000-0000-0000E4000000}"/>
    <cellStyle name="Normal 3" xfId="133" xr:uid="{00000000-0005-0000-0000-0000E5000000}"/>
    <cellStyle name="Normal 3 2" xfId="196" xr:uid="{00000000-0005-0000-0000-0000E6000000}"/>
    <cellStyle name="Normal 4" xfId="134" xr:uid="{00000000-0005-0000-0000-0000E7000000}"/>
    <cellStyle name="Normal 5" xfId="135" xr:uid="{00000000-0005-0000-0000-0000E8000000}"/>
    <cellStyle name="Normal 6" xfId="136" xr:uid="{00000000-0005-0000-0000-0000E9000000}"/>
    <cellStyle name="Normal 7" xfId="197" xr:uid="{00000000-0005-0000-0000-0000EA000000}"/>
    <cellStyle name="Normal 8" xfId="203" xr:uid="{00000000-0005-0000-0000-0000EB000000}"/>
    <cellStyle name="Normal 9" xfId="298" xr:uid="{4ED03DB5-901B-4494-AD41-B232396280B9}"/>
    <cellStyle name="Note" xfId="67" builtinId="10" hidden="1"/>
    <cellStyle name="Note" xfId="86" builtinId="10" customBuiltin="1"/>
    <cellStyle name="Note 2" xfId="114" xr:uid="{00000000-0005-0000-0000-0000EE000000}"/>
    <cellStyle name="Note 2 2" xfId="177" xr:uid="{00000000-0005-0000-0000-0000EF000000}"/>
    <cellStyle name="Note 2 3" xfId="243" xr:uid="{00000000-0005-0000-0000-0000F0000000}"/>
    <cellStyle name="Note 3" xfId="137" xr:uid="{00000000-0005-0000-0000-0000F1000000}"/>
    <cellStyle name="Note 4" xfId="157" xr:uid="{00000000-0005-0000-0000-0000F2000000}"/>
    <cellStyle name="Output" xfId="62" builtinId="21" hidden="1"/>
    <cellStyle name="Output" xfId="81" builtinId="21" customBuiltin="1"/>
    <cellStyle name="Output 2" xfId="244" xr:uid="{00000000-0005-0000-0000-0000F5000000}"/>
    <cellStyle name="Percent" xfId="60" builtinId="5" hidden="1"/>
    <cellStyle name="SAPBEXaggData" xfId="245" xr:uid="{00000000-0005-0000-0000-0000F7000000}"/>
    <cellStyle name="SAPBEXaggDataEmph" xfId="246" xr:uid="{00000000-0005-0000-0000-0000F8000000}"/>
    <cellStyle name="SAPBEXaggItem" xfId="247" xr:uid="{00000000-0005-0000-0000-0000F9000000}"/>
    <cellStyle name="SAPBEXaggItemX" xfId="248" xr:uid="{00000000-0005-0000-0000-0000FA000000}"/>
    <cellStyle name="SAPBEXchaText" xfId="200" xr:uid="{00000000-0005-0000-0000-0000FB000000}"/>
    <cellStyle name="SAPBEXexcBad7" xfId="249" xr:uid="{00000000-0005-0000-0000-0000FC000000}"/>
    <cellStyle name="SAPBEXexcBad8" xfId="250" xr:uid="{00000000-0005-0000-0000-0000FD000000}"/>
    <cellStyle name="SAPBEXexcBad9" xfId="251" xr:uid="{00000000-0005-0000-0000-0000FE000000}"/>
    <cellStyle name="SAPBEXexcCritical4" xfId="252" xr:uid="{00000000-0005-0000-0000-0000FF000000}"/>
    <cellStyle name="SAPBEXexcCritical5" xfId="253" xr:uid="{00000000-0005-0000-0000-000000010000}"/>
    <cellStyle name="SAPBEXexcCritical6" xfId="254" xr:uid="{00000000-0005-0000-0000-000001010000}"/>
    <cellStyle name="SAPBEXexcGood1" xfId="255" xr:uid="{00000000-0005-0000-0000-000002010000}"/>
    <cellStyle name="SAPBEXexcGood2" xfId="256" xr:uid="{00000000-0005-0000-0000-000003010000}"/>
    <cellStyle name="SAPBEXexcGood3" xfId="257" xr:uid="{00000000-0005-0000-0000-000004010000}"/>
    <cellStyle name="SAPBEXfilterDrill" xfId="258" xr:uid="{00000000-0005-0000-0000-000005010000}"/>
    <cellStyle name="SAPBEXfilterItem" xfId="259" xr:uid="{00000000-0005-0000-0000-000006010000}"/>
    <cellStyle name="SAPBEXfilterText" xfId="260" xr:uid="{00000000-0005-0000-0000-000007010000}"/>
    <cellStyle name="SAPBEXformats" xfId="261" xr:uid="{00000000-0005-0000-0000-000008010000}"/>
    <cellStyle name="SAPBEXheaderItem" xfId="262" xr:uid="{00000000-0005-0000-0000-000009010000}"/>
    <cellStyle name="SAPBEXheaderText" xfId="263" xr:uid="{00000000-0005-0000-0000-00000A010000}"/>
    <cellStyle name="SAPBEXHLevel0" xfId="201" xr:uid="{00000000-0005-0000-0000-00000B010000}"/>
    <cellStyle name="SAPBEXHLevel0X" xfId="264" xr:uid="{00000000-0005-0000-0000-00000C010000}"/>
    <cellStyle name="SAPBEXHLevel1" xfId="265" xr:uid="{00000000-0005-0000-0000-00000D010000}"/>
    <cellStyle name="SAPBEXHLevel1X" xfId="266" xr:uid="{00000000-0005-0000-0000-00000E010000}"/>
    <cellStyle name="SAPBEXHLevel2" xfId="267" xr:uid="{00000000-0005-0000-0000-00000F010000}"/>
    <cellStyle name="SAPBEXHLevel2X" xfId="268" xr:uid="{00000000-0005-0000-0000-000010010000}"/>
    <cellStyle name="SAPBEXHLevel3" xfId="269" xr:uid="{00000000-0005-0000-0000-000011010000}"/>
    <cellStyle name="SAPBEXHLevel3X" xfId="270" xr:uid="{00000000-0005-0000-0000-000012010000}"/>
    <cellStyle name="SAPBEXinputData" xfId="271" xr:uid="{00000000-0005-0000-0000-000013010000}"/>
    <cellStyle name="SAPBEXItemHeader" xfId="272" xr:uid="{00000000-0005-0000-0000-000014010000}"/>
    <cellStyle name="SAPBEXresData" xfId="273" xr:uid="{00000000-0005-0000-0000-000015010000}"/>
    <cellStyle name="SAPBEXresDataEmph" xfId="274" xr:uid="{00000000-0005-0000-0000-000016010000}"/>
    <cellStyle name="SAPBEXresItem" xfId="275" xr:uid="{00000000-0005-0000-0000-000017010000}"/>
    <cellStyle name="SAPBEXresItemX" xfId="276" xr:uid="{00000000-0005-0000-0000-000018010000}"/>
    <cellStyle name="SAPBEXstdData" xfId="202" xr:uid="{00000000-0005-0000-0000-000019010000}"/>
    <cellStyle name="SAPBEXstdDataEmph" xfId="277" xr:uid="{00000000-0005-0000-0000-00001A010000}"/>
    <cellStyle name="SAPBEXstdItem" xfId="199" xr:uid="{00000000-0005-0000-0000-00001B010000}"/>
    <cellStyle name="SAPBEXstdItemX" xfId="278" xr:uid="{00000000-0005-0000-0000-00001C010000}"/>
    <cellStyle name="SAPBEXtitle" xfId="279" xr:uid="{00000000-0005-0000-0000-00001D010000}"/>
    <cellStyle name="SAPBEXunassignedItem" xfId="280" xr:uid="{00000000-0005-0000-0000-00001E010000}"/>
    <cellStyle name="SAPBEXundefined" xfId="281" xr:uid="{00000000-0005-0000-0000-00001F010000}"/>
    <cellStyle name="Sheet Title" xfId="282" xr:uid="{00000000-0005-0000-0000-000020010000}"/>
    <cellStyle name="SheetEnd" xfId="31" xr:uid="{00000000-0005-0000-0000-000021010000}"/>
    <cellStyle name="Title" xfId="1" builtinId="15" hidden="1"/>
    <cellStyle name="Title" xfId="75" builtinId="15" customBuiltin="1"/>
    <cellStyle name="Total" xfId="6" builtinId="25" hidden="1"/>
    <cellStyle name="Total" xfId="88" builtinId="25" customBuiltin="1"/>
    <cellStyle name="Total 2" xfId="283" xr:uid="{00000000-0005-0000-0000-000026010000}"/>
    <cellStyle name="Warning Text" xfId="66" builtinId="11" hidden="1"/>
    <cellStyle name="Warning Text" xfId="85" builtinId="11" customBuiltin="1"/>
    <cellStyle name="Warning Text 2" xfId="284" xr:uid="{00000000-0005-0000-0000-000029010000}"/>
  </cellStyles>
  <dxfs count="0"/>
  <tableStyles count="0" defaultTableStyle="TableStyleMedium2" defaultPivotStyle="PivotStyleLight16"/>
  <colors>
    <mruColors>
      <color rgb="FF453C90"/>
      <color rgb="FF453C3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FB23-1926-48BA-BC31-A71BA8F0F5DB}">
  <dimension ref="A1:F73"/>
  <sheetViews>
    <sheetView workbookViewId="0">
      <selection activeCell="D52" sqref="D52"/>
    </sheetView>
  </sheetViews>
  <sheetFormatPr defaultRowHeight="11.5" x14ac:dyDescent="0.25"/>
  <cols>
    <col min="2" max="2" width="14.796875" bestFit="1" customWidth="1"/>
    <col min="3" max="3" width="16.296875" bestFit="1" customWidth="1"/>
    <col min="4" max="4" width="40.19921875" bestFit="1" customWidth="1"/>
    <col min="5" max="5" width="44.09765625" bestFit="1" customWidth="1"/>
  </cols>
  <sheetData>
    <row r="1" spans="1:6" s="1" customFormat="1" ht="12.5" x14ac:dyDescent="0.25">
      <c r="A1" s="10">
        <v>46054</v>
      </c>
      <c r="B1" s="10"/>
      <c r="C1" s="10"/>
      <c r="D1" s="10"/>
      <c r="E1" s="10"/>
      <c r="F1" s="8"/>
    </row>
    <row r="2" spans="1:6" s="1" customFormat="1" ht="12.5" x14ac:dyDescent="0.25">
      <c r="A2" s="10"/>
      <c r="B2" s="10"/>
      <c r="C2" s="10"/>
      <c r="D2" s="10"/>
      <c r="E2" s="10"/>
      <c r="F2" s="9"/>
    </row>
    <row r="3" spans="1:6" s="1" customFormat="1" ht="12.5" x14ac:dyDescent="0.25">
      <c r="A3" s="11"/>
      <c r="B3" s="11"/>
      <c r="C3" s="11"/>
      <c r="D3" s="11"/>
      <c r="E3" s="11"/>
      <c r="F3" s="9"/>
    </row>
    <row r="4" spans="1:6" s="1" customFormat="1" ht="13" customHeight="1" x14ac:dyDescent="0.25">
      <c r="A4" s="11"/>
      <c r="B4" s="11"/>
      <c r="C4" s="11"/>
      <c r="D4" s="11"/>
      <c r="E4" s="11"/>
      <c r="F4" s="9"/>
    </row>
    <row r="5" spans="1:6" s="1" customFormat="1" ht="16" x14ac:dyDescent="0.4">
      <c r="A5" s="12"/>
      <c r="B5" s="13"/>
      <c r="C5" s="14"/>
      <c r="D5" s="14"/>
      <c r="E5" s="14"/>
    </row>
    <row r="6" spans="1:6" s="1" customFormat="1" ht="16" x14ac:dyDescent="0.4">
      <c r="A6" s="12"/>
      <c r="B6" s="15"/>
      <c r="C6" s="14"/>
      <c r="D6" s="14"/>
      <c r="E6" s="14"/>
    </row>
    <row r="7" spans="1:6" s="2" customFormat="1" ht="17.25" customHeight="1" x14ac:dyDescent="0.25">
      <c r="A7" s="16"/>
      <c r="B7" s="17"/>
      <c r="C7" s="18"/>
      <c r="D7" s="18"/>
      <c r="E7" s="18"/>
    </row>
    <row r="8" spans="1:6" s="1" customFormat="1" ht="16" x14ac:dyDescent="0.4">
      <c r="A8" s="14"/>
      <c r="B8" s="19" t="s">
        <v>0</v>
      </c>
      <c r="C8" s="20" t="s">
        <v>1</v>
      </c>
      <c r="D8" s="21" t="s">
        <v>7</v>
      </c>
      <c r="E8" s="21" t="s">
        <v>2</v>
      </c>
    </row>
    <row r="9" spans="1:6" ht="16" x14ac:dyDescent="0.4">
      <c r="A9" s="14"/>
      <c r="B9" s="22">
        <f>A1</f>
        <v>46054</v>
      </c>
      <c r="C9" s="23">
        <v>91647.25</v>
      </c>
      <c r="D9" s="24" t="s">
        <v>49</v>
      </c>
      <c r="E9" s="14" t="s">
        <v>10</v>
      </c>
    </row>
    <row r="10" spans="1:6" ht="16" x14ac:dyDescent="0.4">
      <c r="A10" s="14"/>
      <c r="B10" s="22">
        <f>B9</f>
        <v>46054</v>
      </c>
      <c r="C10" s="23">
        <v>25764</v>
      </c>
      <c r="D10" s="24" t="s">
        <v>61</v>
      </c>
      <c r="E10" s="14" t="s">
        <v>63</v>
      </c>
    </row>
    <row r="11" spans="1:6" ht="16" x14ac:dyDescent="0.4">
      <c r="A11" s="14"/>
      <c r="B11" s="22">
        <f t="shared" ref="B11:B39" si="0">B10</f>
        <v>46054</v>
      </c>
      <c r="C11" s="23">
        <v>78730.7</v>
      </c>
      <c r="D11" s="24" t="s">
        <v>12</v>
      </c>
      <c r="E11" s="14" t="s">
        <v>47</v>
      </c>
    </row>
    <row r="12" spans="1:6" ht="16" x14ac:dyDescent="0.4">
      <c r="A12" s="14"/>
      <c r="B12" s="22">
        <f t="shared" si="0"/>
        <v>46054</v>
      </c>
      <c r="C12" s="23">
        <v>25000</v>
      </c>
      <c r="D12" s="24" t="s">
        <v>29</v>
      </c>
      <c r="E12" s="14" t="s">
        <v>51</v>
      </c>
    </row>
    <row r="13" spans="1:6" ht="16" x14ac:dyDescent="0.4">
      <c r="A13" s="14"/>
      <c r="B13" s="22">
        <f t="shared" si="0"/>
        <v>46054</v>
      </c>
      <c r="C13" s="23">
        <v>35745.26</v>
      </c>
      <c r="D13" s="24" t="s">
        <v>37</v>
      </c>
      <c r="E13" s="14" t="s">
        <v>11</v>
      </c>
    </row>
    <row r="14" spans="1:6" ht="16" x14ac:dyDescent="0.4">
      <c r="A14" s="14"/>
      <c r="B14" s="22">
        <f t="shared" si="0"/>
        <v>46054</v>
      </c>
      <c r="C14" s="23">
        <v>468517.09</v>
      </c>
      <c r="D14" s="24" t="s">
        <v>36</v>
      </c>
      <c r="E14" s="14" t="s">
        <v>9</v>
      </c>
    </row>
    <row r="15" spans="1:6" ht="16" x14ac:dyDescent="0.4">
      <c r="A15" s="14"/>
      <c r="B15" s="22">
        <f t="shared" si="0"/>
        <v>46054</v>
      </c>
      <c r="C15" s="23">
        <v>38302</v>
      </c>
      <c r="D15" s="24" t="s">
        <v>61</v>
      </c>
      <c r="E15" s="14" t="s">
        <v>66</v>
      </c>
    </row>
    <row r="16" spans="1:6" ht="16" x14ac:dyDescent="0.4">
      <c r="A16" s="14"/>
      <c r="B16" s="22">
        <f t="shared" si="0"/>
        <v>46054</v>
      </c>
      <c r="C16" s="23">
        <v>68400</v>
      </c>
      <c r="D16" s="24" t="s">
        <v>32</v>
      </c>
      <c r="E16" s="14" t="s">
        <v>11</v>
      </c>
    </row>
    <row r="17" spans="1:5" ht="16" x14ac:dyDescent="0.4">
      <c r="A17" s="14"/>
      <c r="B17" s="22">
        <f t="shared" si="0"/>
        <v>46054</v>
      </c>
      <c r="C17" s="23">
        <v>28425</v>
      </c>
      <c r="D17" s="24" t="s">
        <v>61</v>
      </c>
      <c r="E17" s="14" t="s">
        <v>65</v>
      </c>
    </row>
    <row r="18" spans="1:5" ht="16" x14ac:dyDescent="0.4">
      <c r="A18" s="14"/>
      <c r="B18" s="22">
        <f t="shared" si="0"/>
        <v>46054</v>
      </c>
      <c r="C18" s="23">
        <v>60000</v>
      </c>
      <c r="D18" s="24" t="s">
        <v>18</v>
      </c>
      <c r="E18" s="14" t="s">
        <v>6</v>
      </c>
    </row>
    <row r="19" spans="1:5" ht="16" x14ac:dyDescent="0.4">
      <c r="A19" s="14"/>
      <c r="B19" s="22">
        <f t="shared" si="0"/>
        <v>46054</v>
      </c>
      <c r="C19" s="23">
        <v>59011.46</v>
      </c>
      <c r="D19" s="24" t="s">
        <v>40</v>
      </c>
      <c r="E19" s="14" t="s">
        <v>19</v>
      </c>
    </row>
    <row r="20" spans="1:5" ht="16" x14ac:dyDescent="0.4">
      <c r="A20" s="14"/>
      <c r="B20" s="22">
        <f t="shared" si="0"/>
        <v>46054</v>
      </c>
      <c r="C20" s="23">
        <v>182316.39</v>
      </c>
      <c r="D20" s="24" t="s">
        <v>58</v>
      </c>
      <c r="E20" s="14" t="s">
        <v>25</v>
      </c>
    </row>
    <row r="21" spans="1:5" ht="16" x14ac:dyDescent="0.4">
      <c r="A21" s="14"/>
      <c r="B21" s="22">
        <f t="shared" si="0"/>
        <v>46054</v>
      </c>
      <c r="C21" s="23">
        <v>32041</v>
      </c>
      <c r="D21" s="24" t="s">
        <v>43</v>
      </c>
      <c r="E21" s="14" t="s">
        <v>55</v>
      </c>
    </row>
    <row r="22" spans="1:5" ht="16" x14ac:dyDescent="0.4">
      <c r="A22" s="14"/>
      <c r="B22" s="22">
        <f t="shared" si="0"/>
        <v>46054</v>
      </c>
      <c r="C22" s="23">
        <v>27243.99</v>
      </c>
      <c r="D22" s="24" t="s">
        <v>42</v>
      </c>
      <c r="E22" s="14" t="s">
        <v>21</v>
      </c>
    </row>
    <row r="23" spans="1:5" ht="16" x14ac:dyDescent="0.4">
      <c r="A23" s="14"/>
      <c r="B23" s="22">
        <f t="shared" si="0"/>
        <v>46054</v>
      </c>
      <c r="C23" s="23">
        <v>70400.55</v>
      </c>
      <c r="D23" s="24" t="s">
        <v>31</v>
      </c>
      <c r="E23" s="14" t="s">
        <v>26</v>
      </c>
    </row>
    <row r="24" spans="1:5" ht="16" x14ac:dyDescent="0.4">
      <c r="A24" s="14"/>
      <c r="B24" s="22">
        <f t="shared" si="0"/>
        <v>46054</v>
      </c>
      <c r="C24" s="23">
        <v>32925</v>
      </c>
      <c r="D24" s="24" t="s">
        <v>34</v>
      </c>
      <c r="E24" s="14" t="s">
        <v>26</v>
      </c>
    </row>
    <row r="25" spans="1:5" ht="16" x14ac:dyDescent="0.4">
      <c r="A25" s="14"/>
      <c r="B25" s="22">
        <f t="shared" si="0"/>
        <v>46054</v>
      </c>
      <c r="C25" s="23">
        <v>39025.25</v>
      </c>
      <c r="D25" s="24" t="s">
        <v>15</v>
      </c>
      <c r="E25" s="14" t="s">
        <v>26</v>
      </c>
    </row>
    <row r="26" spans="1:5" ht="16" x14ac:dyDescent="0.4">
      <c r="A26" s="14"/>
      <c r="B26" s="22">
        <f t="shared" si="0"/>
        <v>46054</v>
      </c>
      <c r="C26" s="23">
        <v>46644.88</v>
      </c>
      <c r="D26" s="24" t="s">
        <v>59</v>
      </c>
      <c r="E26" s="14" t="s">
        <v>8</v>
      </c>
    </row>
    <row r="27" spans="1:5" ht="16" x14ac:dyDescent="0.4">
      <c r="A27" s="14"/>
      <c r="B27" s="22">
        <f t="shared" si="0"/>
        <v>46054</v>
      </c>
      <c r="C27" s="23">
        <v>164079.24</v>
      </c>
      <c r="D27" s="24" t="s">
        <v>14</v>
      </c>
      <c r="E27" s="14" t="s">
        <v>5</v>
      </c>
    </row>
    <row r="28" spans="1:5" ht="16" x14ac:dyDescent="0.4">
      <c r="A28" s="14"/>
      <c r="B28" s="22">
        <f t="shared" si="0"/>
        <v>46054</v>
      </c>
      <c r="C28" s="23">
        <v>32663.77</v>
      </c>
      <c r="D28" s="24" t="s">
        <v>43</v>
      </c>
      <c r="E28" s="14" t="s">
        <v>20</v>
      </c>
    </row>
    <row r="29" spans="1:5" ht="16" x14ac:dyDescent="0.4">
      <c r="A29" s="14"/>
      <c r="B29" s="22">
        <f t="shared" si="0"/>
        <v>46054</v>
      </c>
      <c r="C29" s="23">
        <v>55000</v>
      </c>
      <c r="D29" s="24" t="s">
        <v>48</v>
      </c>
      <c r="E29" s="14" t="s">
        <v>46</v>
      </c>
    </row>
    <row r="30" spans="1:5" ht="16" x14ac:dyDescent="0.4">
      <c r="A30" s="14"/>
      <c r="B30" s="22">
        <f t="shared" si="0"/>
        <v>46054</v>
      </c>
      <c r="C30" s="23">
        <v>109713.18</v>
      </c>
      <c r="D30" s="24" t="s">
        <v>13</v>
      </c>
      <c r="E30" s="14" t="s">
        <v>27</v>
      </c>
    </row>
    <row r="31" spans="1:5" ht="16" x14ac:dyDescent="0.4">
      <c r="A31" s="14"/>
      <c r="B31" s="22">
        <f t="shared" si="0"/>
        <v>46054</v>
      </c>
      <c r="C31" s="23">
        <v>28843.3</v>
      </c>
      <c r="D31" s="24" t="s">
        <v>13</v>
      </c>
      <c r="E31" s="14" t="s">
        <v>27</v>
      </c>
    </row>
    <row r="32" spans="1:5" ht="16" x14ac:dyDescent="0.4">
      <c r="A32" s="14"/>
      <c r="B32" s="22">
        <f t="shared" si="0"/>
        <v>46054</v>
      </c>
      <c r="C32" s="23">
        <v>196776.36</v>
      </c>
      <c r="D32" s="24" t="s">
        <v>29</v>
      </c>
      <c r="E32" s="14" t="s">
        <v>9</v>
      </c>
    </row>
    <row r="33" spans="1:5" ht="16" x14ac:dyDescent="0.4">
      <c r="A33" s="14"/>
      <c r="B33" s="22">
        <f t="shared" si="0"/>
        <v>46054</v>
      </c>
      <c r="C33" s="23">
        <v>102248.59</v>
      </c>
      <c r="D33" s="24" t="s">
        <v>17</v>
      </c>
      <c r="E33" s="14" t="s">
        <v>4</v>
      </c>
    </row>
    <row r="34" spans="1:5" ht="16" x14ac:dyDescent="0.4">
      <c r="A34" s="14"/>
      <c r="B34" s="22">
        <f t="shared" si="0"/>
        <v>46054</v>
      </c>
      <c r="C34" s="23">
        <v>41260</v>
      </c>
      <c r="D34" s="24" t="s">
        <v>34</v>
      </c>
      <c r="E34" s="14" t="s">
        <v>62</v>
      </c>
    </row>
    <row r="35" spans="1:5" ht="16" x14ac:dyDescent="0.4">
      <c r="A35" s="14"/>
      <c r="B35" s="22">
        <f t="shared" si="0"/>
        <v>46054</v>
      </c>
      <c r="C35" s="23">
        <v>25000</v>
      </c>
      <c r="D35" s="24" t="s">
        <v>53</v>
      </c>
      <c r="E35" s="14" t="s">
        <v>57</v>
      </c>
    </row>
    <row r="36" spans="1:5" ht="16" x14ac:dyDescent="0.4">
      <c r="A36" s="14"/>
      <c r="B36" s="22">
        <f t="shared" si="0"/>
        <v>46054</v>
      </c>
      <c r="C36" s="23">
        <v>133439.45000000001</v>
      </c>
      <c r="D36" s="24" t="s">
        <v>16</v>
      </c>
      <c r="E36" s="14" t="s">
        <v>23</v>
      </c>
    </row>
    <row r="37" spans="1:5" ht="16" x14ac:dyDescent="0.4">
      <c r="A37" s="14"/>
      <c r="B37" s="22">
        <f t="shared" si="0"/>
        <v>46054</v>
      </c>
      <c r="C37" s="23">
        <v>66156.37</v>
      </c>
      <c r="D37" s="24" t="s">
        <v>35</v>
      </c>
      <c r="E37" s="14" t="s">
        <v>3</v>
      </c>
    </row>
    <row r="38" spans="1:5" ht="16" x14ac:dyDescent="0.4">
      <c r="A38" s="14"/>
      <c r="B38" s="22">
        <f t="shared" si="0"/>
        <v>46054</v>
      </c>
      <c r="C38" s="23">
        <v>32300</v>
      </c>
      <c r="D38" s="24" t="s">
        <v>61</v>
      </c>
      <c r="E38" s="14" t="s">
        <v>60</v>
      </c>
    </row>
    <row r="39" spans="1:5" ht="16" x14ac:dyDescent="0.4">
      <c r="A39" s="14"/>
      <c r="B39" s="22">
        <f t="shared" si="0"/>
        <v>46054</v>
      </c>
      <c r="C39" s="23">
        <v>31354</v>
      </c>
      <c r="D39" s="24" t="s">
        <v>61</v>
      </c>
      <c r="E39" s="14" t="s">
        <v>64</v>
      </c>
    </row>
    <row r="40" spans="1:5" ht="16" x14ac:dyDescent="0.4">
      <c r="A40" s="14"/>
      <c r="B40" s="22"/>
      <c r="C40" s="23"/>
      <c r="D40" s="24"/>
      <c r="E40" s="14"/>
    </row>
    <row r="41" spans="1:5" ht="12.5" x14ac:dyDescent="0.25">
      <c r="B41" s="5"/>
      <c r="C41" s="3"/>
      <c r="D41" s="4"/>
    </row>
    <row r="42" spans="1:5" ht="12.5" x14ac:dyDescent="0.25">
      <c r="B42" s="5"/>
      <c r="C42" s="3"/>
      <c r="D42" s="4"/>
    </row>
    <row r="43" spans="1:5" ht="12.5" x14ac:dyDescent="0.25">
      <c r="B43" s="5"/>
      <c r="C43" s="3"/>
      <c r="D43" s="4"/>
    </row>
    <row r="44" spans="1:5" ht="12.5" x14ac:dyDescent="0.25">
      <c r="B44" s="5"/>
      <c r="C44" s="3"/>
      <c r="D44" s="4"/>
    </row>
    <row r="45" spans="1:5" ht="12.5" x14ac:dyDescent="0.25">
      <c r="B45" s="5"/>
      <c r="C45" s="3"/>
      <c r="D45" s="4"/>
    </row>
    <row r="46" spans="1:5" ht="12.5" x14ac:dyDescent="0.25">
      <c r="B46" s="5"/>
      <c r="C46" s="3"/>
      <c r="D46" s="4"/>
    </row>
    <row r="47" spans="1:5" x14ac:dyDescent="0.25">
      <c r="B47" s="5"/>
      <c r="C47" s="6"/>
    </row>
    <row r="48" spans="1:5" ht="12.5" x14ac:dyDescent="0.25">
      <c r="B48" s="5"/>
      <c r="C48" s="7"/>
    </row>
    <row r="49" spans="2:3" ht="12.5" x14ac:dyDescent="0.25">
      <c r="B49" s="5"/>
      <c r="C49" s="7"/>
    </row>
    <row r="50" spans="2:3" ht="12.5" x14ac:dyDescent="0.25">
      <c r="B50" s="5"/>
      <c r="C50" s="3"/>
    </row>
    <row r="51" spans="2:3" ht="12.5" x14ac:dyDescent="0.25">
      <c r="B51" s="5"/>
      <c r="C51" s="3"/>
    </row>
    <row r="52" spans="2:3" ht="12.5" x14ac:dyDescent="0.25">
      <c r="B52" s="5"/>
      <c r="C52" s="3"/>
    </row>
    <row r="53" spans="2:3" ht="12.5" x14ac:dyDescent="0.25">
      <c r="B53" s="5"/>
      <c r="C53" s="3"/>
    </row>
    <row r="54" spans="2:3" ht="12.5" x14ac:dyDescent="0.25">
      <c r="B54" s="5"/>
      <c r="C54" s="3"/>
    </row>
    <row r="55" spans="2:3" ht="12.5" x14ac:dyDescent="0.25">
      <c r="B55" s="5"/>
      <c r="C55" s="3"/>
    </row>
    <row r="56" spans="2:3" ht="12.5" x14ac:dyDescent="0.25">
      <c r="B56" s="5"/>
      <c r="C56" s="3"/>
    </row>
    <row r="57" spans="2:3" ht="12.5" x14ac:dyDescent="0.25">
      <c r="B57" s="5"/>
      <c r="C57" s="3"/>
    </row>
    <row r="58" spans="2:3" ht="12.5" x14ac:dyDescent="0.25">
      <c r="B58" s="5"/>
      <c r="C58" s="3"/>
    </row>
    <row r="59" spans="2:3" ht="12.5" x14ac:dyDescent="0.25">
      <c r="B59" s="5"/>
      <c r="C59" s="3"/>
    </row>
    <row r="60" spans="2:3" ht="12.5" x14ac:dyDescent="0.25">
      <c r="B60" s="5"/>
      <c r="C60" s="3"/>
    </row>
    <row r="61" spans="2:3" ht="12.5" x14ac:dyDescent="0.25">
      <c r="B61" s="5"/>
      <c r="C61" s="3"/>
    </row>
    <row r="62" spans="2:3" ht="12.5" x14ac:dyDescent="0.25">
      <c r="B62" s="5"/>
      <c r="C62" s="3"/>
    </row>
    <row r="63" spans="2:3" ht="12.5" x14ac:dyDescent="0.25">
      <c r="B63" s="5"/>
      <c r="C63" s="3"/>
    </row>
    <row r="64" spans="2:3" ht="12.5" x14ac:dyDescent="0.25">
      <c r="B64" s="5"/>
      <c r="C64" s="3"/>
    </row>
    <row r="65" spans="2:3" ht="12.5" x14ac:dyDescent="0.25">
      <c r="B65" s="5"/>
      <c r="C65" s="3"/>
    </row>
    <row r="66" spans="2:3" ht="12.5" x14ac:dyDescent="0.25">
      <c r="B66" s="5"/>
      <c r="C66" s="3"/>
    </row>
    <row r="67" spans="2:3" ht="12.5" x14ac:dyDescent="0.25">
      <c r="B67" s="5"/>
      <c r="C67" s="3"/>
    </row>
    <row r="68" spans="2:3" ht="12.5" x14ac:dyDescent="0.25">
      <c r="B68" s="5"/>
      <c r="C68" s="3"/>
    </row>
    <row r="69" spans="2:3" ht="12.5" x14ac:dyDescent="0.25">
      <c r="B69" s="5"/>
      <c r="C69" s="3"/>
    </row>
    <row r="70" spans="2:3" ht="12.5" x14ac:dyDescent="0.25">
      <c r="B70" s="5"/>
      <c r="C70" s="3"/>
    </row>
    <row r="71" spans="2:3" ht="12.5" x14ac:dyDescent="0.25">
      <c r="B71" s="5"/>
      <c r="C71" s="3"/>
    </row>
    <row r="72" spans="2:3" ht="12.5" x14ac:dyDescent="0.25">
      <c r="B72" s="5"/>
      <c r="C72" s="3"/>
    </row>
    <row r="73" spans="2:3" ht="12.5" x14ac:dyDescent="0.25">
      <c r="B73" s="5"/>
      <c r="C73" s="3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0634-852E-4927-82DE-EC70AE63B94C}">
  <dimension ref="A1:F73"/>
  <sheetViews>
    <sheetView tabSelected="1" workbookViewId="0">
      <selection activeCell="D46" sqref="D46"/>
    </sheetView>
  </sheetViews>
  <sheetFormatPr defaultRowHeight="11.5" x14ac:dyDescent="0.25"/>
  <cols>
    <col min="2" max="2" width="14.796875" bestFit="1" customWidth="1"/>
    <col min="3" max="3" width="16.296875" bestFit="1" customWidth="1"/>
    <col min="4" max="4" width="40.19921875" bestFit="1" customWidth="1"/>
    <col min="5" max="5" width="44.09765625" bestFit="1" customWidth="1"/>
  </cols>
  <sheetData>
    <row r="1" spans="1:6" s="1" customFormat="1" ht="12.5" x14ac:dyDescent="0.25">
      <c r="A1" s="10">
        <v>46023</v>
      </c>
      <c r="B1" s="10"/>
      <c r="C1" s="10"/>
      <c r="D1" s="10"/>
      <c r="E1" s="10"/>
      <c r="F1" s="8"/>
    </row>
    <row r="2" spans="1:6" s="1" customFormat="1" ht="12.5" x14ac:dyDescent="0.25">
      <c r="A2" s="10"/>
      <c r="B2" s="10"/>
      <c r="C2" s="10"/>
      <c r="D2" s="10"/>
      <c r="E2" s="10"/>
      <c r="F2" s="9"/>
    </row>
    <row r="3" spans="1:6" s="1" customFormat="1" ht="12.5" x14ac:dyDescent="0.25">
      <c r="A3" s="11"/>
      <c r="B3" s="11"/>
      <c r="C3" s="11"/>
      <c r="D3" s="11"/>
      <c r="E3" s="11"/>
      <c r="F3" s="9"/>
    </row>
    <row r="4" spans="1:6" s="1" customFormat="1" ht="13" customHeight="1" x14ac:dyDescent="0.25">
      <c r="A4" s="11"/>
      <c r="B4" s="11"/>
      <c r="C4" s="11"/>
      <c r="D4" s="11"/>
      <c r="E4" s="11"/>
      <c r="F4" s="9"/>
    </row>
    <row r="5" spans="1:6" s="1" customFormat="1" ht="16" x14ac:dyDescent="0.4">
      <c r="A5" s="12"/>
      <c r="B5" s="13"/>
      <c r="C5" s="14"/>
      <c r="D5" s="14"/>
      <c r="E5" s="14"/>
    </row>
    <row r="6" spans="1:6" s="1" customFormat="1" ht="16" x14ac:dyDescent="0.4">
      <c r="A6" s="12"/>
      <c r="B6" s="15"/>
      <c r="C6" s="14"/>
      <c r="D6" s="14"/>
      <c r="E6" s="14"/>
    </row>
    <row r="7" spans="1:6" s="2" customFormat="1" ht="17.25" customHeight="1" x14ac:dyDescent="0.25">
      <c r="A7" s="16"/>
      <c r="B7" s="17"/>
      <c r="C7" s="18"/>
      <c r="D7" s="18"/>
      <c r="E7" s="18"/>
    </row>
    <row r="8" spans="1:6" s="1" customFormat="1" ht="16" x14ac:dyDescent="0.4">
      <c r="A8" s="14"/>
      <c r="B8" s="19" t="s">
        <v>0</v>
      </c>
      <c r="C8" s="20" t="s">
        <v>1</v>
      </c>
      <c r="D8" s="21" t="s">
        <v>7</v>
      </c>
      <c r="E8" s="21" t="s">
        <v>2</v>
      </c>
    </row>
    <row r="9" spans="1:6" ht="16" x14ac:dyDescent="0.4">
      <c r="A9" s="14"/>
      <c r="B9" s="22">
        <f>A1</f>
        <v>46023</v>
      </c>
      <c r="C9" s="23">
        <v>109713.18</v>
      </c>
      <c r="D9" s="24" t="s">
        <v>13</v>
      </c>
      <c r="E9" s="14" t="s">
        <v>27</v>
      </c>
    </row>
    <row r="10" spans="1:6" ht="16" x14ac:dyDescent="0.4">
      <c r="A10" s="14"/>
      <c r="B10" s="22">
        <f>B9</f>
        <v>46023</v>
      </c>
      <c r="C10" s="23">
        <v>36040.120000000003</v>
      </c>
      <c r="D10" s="24" t="s">
        <v>56</v>
      </c>
      <c r="E10" s="14" t="s">
        <v>27</v>
      </c>
    </row>
    <row r="11" spans="1:6" ht="16" x14ac:dyDescent="0.4">
      <c r="A11" s="14"/>
      <c r="B11" s="22">
        <f t="shared" ref="B11:B40" si="0">B10</f>
        <v>46023</v>
      </c>
      <c r="C11" s="23">
        <v>55117.72</v>
      </c>
      <c r="D11" s="24" t="s">
        <v>50</v>
      </c>
      <c r="E11" s="14" t="s">
        <v>27</v>
      </c>
    </row>
    <row r="12" spans="1:6" ht="16" x14ac:dyDescent="0.4">
      <c r="A12" s="14"/>
      <c r="B12" s="22">
        <f t="shared" si="0"/>
        <v>46023</v>
      </c>
      <c r="C12" s="23">
        <v>162794.26999999999</v>
      </c>
      <c r="D12" s="24" t="s">
        <v>33</v>
      </c>
      <c r="E12" s="14" t="s">
        <v>28</v>
      </c>
    </row>
    <row r="13" spans="1:6" ht="16" x14ac:dyDescent="0.4">
      <c r="A13" s="14"/>
      <c r="B13" s="22">
        <f t="shared" si="0"/>
        <v>46023</v>
      </c>
      <c r="C13" s="23">
        <v>75655.75</v>
      </c>
      <c r="D13" s="24" t="s">
        <v>33</v>
      </c>
      <c r="E13" s="14" t="s">
        <v>28</v>
      </c>
    </row>
    <row r="14" spans="1:6" ht="16" x14ac:dyDescent="0.4">
      <c r="A14" s="14"/>
      <c r="B14" s="22">
        <f t="shared" si="0"/>
        <v>46023</v>
      </c>
      <c r="C14" s="23">
        <v>49087.88</v>
      </c>
      <c r="D14" s="24" t="s">
        <v>29</v>
      </c>
      <c r="E14" s="14" t="s">
        <v>45</v>
      </c>
    </row>
    <row r="15" spans="1:6" ht="16" x14ac:dyDescent="0.4">
      <c r="A15" s="14"/>
      <c r="B15" s="22">
        <f t="shared" si="0"/>
        <v>46023</v>
      </c>
      <c r="C15" s="23">
        <v>37877.86</v>
      </c>
      <c r="D15" s="24" t="s">
        <v>39</v>
      </c>
      <c r="E15" s="14" t="s">
        <v>54</v>
      </c>
    </row>
    <row r="16" spans="1:6" ht="16" x14ac:dyDescent="0.4">
      <c r="A16" s="14"/>
      <c r="B16" s="22">
        <f t="shared" si="0"/>
        <v>46023</v>
      </c>
      <c r="C16" s="23">
        <v>29440.61</v>
      </c>
      <c r="D16" s="24" t="s">
        <v>37</v>
      </c>
      <c r="E16" s="14" t="s">
        <v>11</v>
      </c>
    </row>
    <row r="17" spans="1:5" ht="16" x14ac:dyDescent="0.4">
      <c r="A17" s="14"/>
      <c r="B17" s="22">
        <f t="shared" si="0"/>
        <v>46023</v>
      </c>
      <c r="C17" s="23">
        <v>26610.61</v>
      </c>
      <c r="D17" s="24" t="s">
        <v>12</v>
      </c>
      <c r="E17" s="14" t="s">
        <v>67</v>
      </c>
    </row>
    <row r="18" spans="1:5" ht="16" x14ac:dyDescent="0.4">
      <c r="A18" s="14"/>
      <c r="B18" s="22">
        <f t="shared" si="0"/>
        <v>46023</v>
      </c>
      <c r="C18" s="23">
        <v>68313.89</v>
      </c>
      <c r="D18" s="24" t="s">
        <v>12</v>
      </c>
      <c r="E18" s="14" t="s">
        <v>68</v>
      </c>
    </row>
    <row r="19" spans="1:5" ht="16" x14ac:dyDescent="0.4">
      <c r="A19" s="14"/>
      <c r="B19" s="22">
        <f t="shared" si="0"/>
        <v>46023</v>
      </c>
      <c r="C19" s="23">
        <v>34000</v>
      </c>
      <c r="D19" s="24" t="s">
        <v>12</v>
      </c>
      <c r="E19" s="14" t="s">
        <v>52</v>
      </c>
    </row>
    <row r="20" spans="1:5" ht="16" x14ac:dyDescent="0.4">
      <c r="A20" s="14"/>
      <c r="B20" s="22">
        <f t="shared" si="0"/>
        <v>46023</v>
      </c>
      <c r="C20" s="23">
        <v>67562.960000000006</v>
      </c>
      <c r="D20" s="24" t="s">
        <v>31</v>
      </c>
      <c r="E20" s="14" t="s">
        <v>26</v>
      </c>
    </row>
    <row r="21" spans="1:5" ht="16" x14ac:dyDescent="0.4">
      <c r="A21" s="14"/>
      <c r="B21" s="22">
        <f t="shared" si="0"/>
        <v>46023</v>
      </c>
      <c r="C21" s="23">
        <v>37025.25</v>
      </c>
      <c r="D21" s="24" t="s">
        <v>15</v>
      </c>
      <c r="E21" s="14" t="s">
        <v>26</v>
      </c>
    </row>
    <row r="22" spans="1:5" ht="16" x14ac:dyDescent="0.4">
      <c r="A22" s="14"/>
      <c r="B22" s="22">
        <f t="shared" si="0"/>
        <v>46023</v>
      </c>
      <c r="C22" s="23">
        <v>33525</v>
      </c>
      <c r="D22" s="24" t="s">
        <v>34</v>
      </c>
      <c r="E22" s="14" t="s">
        <v>26</v>
      </c>
    </row>
    <row r="23" spans="1:5" ht="16" x14ac:dyDescent="0.4">
      <c r="A23" s="14"/>
      <c r="B23" s="22">
        <f t="shared" si="0"/>
        <v>46023</v>
      </c>
      <c r="C23" s="23">
        <v>391924</v>
      </c>
      <c r="D23" s="24" t="s">
        <v>12</v>
      </c>
      <c r="E23" s="14" t="s">
        <v>24</v>
      </c>
    </row>
    <row r="24" spans="1:5" ht="16" x14ac:dyDescent="0.4">
      <c r="A24" s="14"/>
      <c r="B24" s="22">
        <f t="shared" si="0"/>
        <v>46023</v>
      </c>
      <c r="C24" s="23">
        <v>28043.39</v>
      </c>
      <c r="D24" s="24" t="s">
        <v>59</v>
      </c>
      <c r="E24" s="14" t="s">
        <v>8</v>
      </c>
    </row>
    <row r="25" spans="1:5" ht="16" x14ac:dyDescent="0.4">
      <c r="A25" s="14"/>
      <c r="B25" s="22">
        <f t="shared" si="0"/>
        <v>46023</v>
      </c>
      <c r="C25" s="23">
        <v>258547.7</v>
      </c>
      <c r="D25" s="24" t="s">
        <v>12</v>
      </c>
      <c r="E25" s="14" t="s">
        <v>41</v>
      </c>
    </row>
    <row r="26" spans="1:5" ht="16" x14ac:dyDescent="0.4">
      <c r="A26" s="14"/>
      <c r="B26" s="22">
        <f t="shared" si="0"/>
        <v>46023</v>
      </c>
      <c r="C26" s="23">
        <v>50000</v>
      </c>
      <c r="D26" s="24" t="s">
        <v>12</v>
      </c>
      <c r="E26" s="14" t="s">
        <v>69</v>
      </c>
    </row>
    <row r="27" spans="1:5" ht="16" x14ac:dyDescent="0.4">
      <c r="A27" s="14"/>
      <c r="B27" s="22">
        <f t="shared" si="0"/>
        <v>46023</v>
      </c>
      <c r="C27" s="23">
        <v>155850.81</v>
      </c>
      <c r="D27" s="24" t="s">
        <v>14</v>
      </c>
      <c r="E27" s="14" t="s">
        <v>5</v>
      </c>
    </row>
    <row r="28" spans="1:5" ht="16" x14ac:dyDescent="0.4">
      <c r="A28" s="14"/>
      <c r="B28" s="22">
        <f t="shared" si="0"/>
        <v>46023</v>
      </c>
      <c r="C28" s="23">
        <v>40628.46</v>
      </c>
      <c r="D28" s="24" t="s">
        <v>44</v>
      </c>
      <c r="E28" s="14" t="s">
        <v>5</v>
      </c>
    </row>
    <row r="29" spans="1:5" ht="16" x14ac:dyDescent="0.4">
      <c r="A29" s="14"/>
      <c r="B29" s="22">
        <f t="shared" si="0"/>
        <v>46023</v>
      </c>
      <c r="C29" s="23">
        <v>442739.83</v>
      </c>
      <c r="D29" s="24" t="s">
        <v>36</v>
      </c>
      <c r="E29" s="14" t="s">
        <v>9</v>
      </c>
    </row>
    <row r="30" spans="1:5" ht="16" x14ac:dyDescent="0.4">
      <c r="A30" s="14"/>
      <c r="B30" s="22">
        <f t="shared" si="0"/>
        <v>46023</v>
      </c>
      <c r="C30" s="23">
        <v>172821.87</v>
      </c>
      <c r="D30" s="24" t="s">
        <v>16</v>
      </c>
      <c r="E30" s="14" t="s">
        <v>23</v>
      </c>
    </row>
    <row r="31" spans="1:5" ht="16" x14ac:dyDescent="0.4">
      <c r="A31" s="14"/>
      <c r="B31" s="22">
        <f t="shared" si="0"/>
        <v>46023</v>
      </c>
      <c r="C31" s="23">
        <v>48835.57</v>
      </c>
      <c r="D31" s="24" t="s">
        <v>49</v>
      </c>
      <c r="E31" s="14" t="s">
        <v>10</v>
      </c>
    </row>
    <row r="32" spans="1:5" ht="16" x14ac:dyDescent="0.4">
      <c r="A32" s="14"/>
      <c r="B32" s="22">
        <f t="shared" si="0"/>
        <v>46023</v>
      </c>
      <c r="C32" s="23">
        <v>25000</v>
      </c>
      <c r="D32" s="24" t="s">
        <v>53</v>
      </c>
      <c r="E32" s="14" t="s">
        <v>57</v>
      </c>
    </row>
    <row r="33" spans="1:5" ht="16" x14ac:dyDescent="0.4">
      <c r="A33" s="14"/>
      <c r="B33" s="22">
        <f t="shared" si="0"/>
        <v>46023</v>
      </c>
      <c r="C33" s="23">
        <v>27076</v>
      </c>
      <c r="D33" s="24" t="s">
        <v>12</v>
      </c>
      <c r="E33" s="14" t="s">
        <v>38</v>
      </c>
    </row>
    <row r="34" spans="1:5" ht="16" x14ac:dyDescent="0.4">
      <c r="A34" s="14"/>
      <c r="B34" s="22">
        <f t="shared" si="0"/>
        <v>46023</v>
      </c>
      <c r="C34" s="23">
        <v>31175</v>
      </c>
      <c r="D34" s="24" t="s">
        <v>30</v>
      </c>
      <c r="E34" s="14" t="s">
        <v>22</v>
      </c>
    </row>
    <row r="35" spans="1:5" ht="16" x14ac:dyDescent="0.4">
      <c r="A35" s="14"/>
      <c r="B35" s="22">
        <f t="shared" si="0"/>
        <v>46023</v>
      </c>
      <c r="C35" s="23">
        <v>123534.58</v>
      </c>
      <c r="D35" s="24" t="s">
        <v>35</v>
      </c>
      <c r="E35" s="14" t="s">
        <v>3</v>
      </c>
    </row>
    <row r="36" spans="1:5" ht="16" x14ac:dyDescent="0.4">
      <c r="A36" s="14"/>
      <c r="B36" s="22">
        <f t="shared" si="0"/>
        <v>46023</v>
      </c>
      <c r="C36" s="23">
        <v>209933.67</v>
      </c>
      <c r="D36" s="24" t="s">
        <v>12</v>
      </c>
      <c r="E36" s="14" t="s">
        <v>70</v>
      </c>
    </row>
    <row r="37" spans="1:5" ht="16" x14ac:dyDescent="0.4">
      <c r="A37" s="14"/>
      <c r="B37" s="22">
        <f t="shared" si="0"/>
        <v>46023</v>
      </c>
      <c r="C37" s="23">
        <v>110264.23</v>
      </c>
      <c r="D37" s="24" t="s">
        <v>17</v>
      </c>
      <c r="E37" s="14" t="s">
        <v>4</v>
      </c>
    </row>
    <row r="38" spans="1:5" ht="16" x14ac:dyDescent="0.4">
      <c r="A38" s="14"/>
      <c r="B38" s="22">
        <f t="shared" si="0"/>
        <v>46023</v>
      </c>
      <c r="C38" s="23">
        <v>27527.82</v>
      </c>
      <c r="D38" s="24" t="s">
        <v>56</v>
      </c>
      <c r="E38" s="14" t="s">
        <v>27</v>
      </c>
    </row>
    <row r="39" spans="1:5" ht="16" x14ac:dyDescent="0.4">
      <c r="A39" s="14"/>
      <c r="B39" s="22">
        <f t="shared" si="0"/>
        <v>46023</v>
      </c>
      <c r="C39" s="23">
        <v>107203.38</v>
      </c>
      <c r="D39" s="24" t="s">
        <v>50</v>
      </c>
      <c r="E39" s="14" t="s">
        <v>27</v>
      </c>
    </row>
    <row r="40" spans="1:5" ht="16" x14ac:dyDescent="0.4">
      <c r="A40" s="14"/>
      <c r="B40" s="22">
        <f t="shared" si="0"/>
        <v>46023</v>
      </c>
      <c r="C40" s="23">
        <v>38947.980000000003</v>
      </c>
      <c r="D40" s="24" t="s">
        <v>49</v>
      </c>
      <c r="E40" s="14" t="s">
        <v>10</v>
      </c>
    </row>
    <row r="41" spans="1:5" ht="12.5" x14ac:dyDescent="0.25">
      <c r="B41" s="5"/>
      <c r="C41" s="3"/>
      <c r="D41" s="4"/>
    </row>
    <row r="42" spans="1:5" ht="12.5" x14ac:dyDescent="0.25">
      <c r="B42" s="5"/>
      <c r="C42" s="3"/>
      <c r="D42" s="4"/>
    </row>
    <row r="43" spans="1:5" ht="12.5" x14ac:dyDescent="0.25">
      <c r="B43" s="5"/>
      <c r="C43" s="3"/>
      <c r="D43" s="4"/>
    </row>
    <row r="44" spans="1:5" ht="12.5" x14ac:dyDescent="0.25">
      <c r="B44" s="5"/>
      <c r="C44" s="3"/>
      <c r="D44" s="4"/>
    </row>
    <row r="45" spans="1:5" ht="12.5" x14ac:dyDescent="0.25">
      <c r="B45" s="5"/>
      <c r="C45" s="3"/>
      <c r="D45" s="4"/>
    </row>
    <row r="46" spans="1:5" ht="12.5" x14ac:dyDescent="0.25">
      <c r="B46" s="5"/>
      <c r="C46" s="3"/>
      <c r="D46" s="4"/>
    </row>
    <row r="47" spans="1:5" x14ac:dyDescent="0.25">
      <c r="B47" s="5"/>
      <c r="C47" s="6"/>
    </row>
    <row r="48" spans="1:5" ht="12.5" x14ac:dyDescent="0.25">
      <c r="B48" s="5"/>
      <c r="C48" s="7"/>
    </row>
    <row r="49" spans="2:3" ht="12.5" x14ac:dyDescent="0.25">
      <c r="B49" s="5"/>
      <c r="C49" s="7"/>
    </row>
    <row r="50" spans="2:3" ht="12.5" x14ac:dyDescent="0.25">
      <c r="B50" s="5"/>
      <c r="C50" s="3"/>
    </row>
    <row r="51" spans="2:3" ht="12.5" x14ac:dyDescent="0.25">
      <c r="B51" s="5"/>
      <c r="C51" s="3"/>
    </row>
    <row r="52" spans="2:3" ht="12.5" x14ac:dyDescent="0.25">
      <c r="B52" s="5"/>
      <c r="C52" s="3"/>
    </row>
    <row r="53" spans="2:3" ht="12.5" x14ac:dyDescent="0.25">
      <c r="B53" s="5"/>
      <c r="C53" s="3"/>
    </row>
    <row r="54" spans="2:3" ht="12.5" x14ac:dyDescent="0.25">
      <c r="B54" s="5"/>
      <c r="C54" s="3"/>
    </row>
    <row r="55" spans="2:3" ht="12.5" x14ac:dyDescent="0.25">
      <c r="B55" s="5"/>
      <c r="C55" s="3"/>
    </row>
    <row r="56" spans="2:3" ht="12.5" x14ac:dyDescent="0.25">
      <c r="B56" s="5"/>
      <c r="C56" s="3"/>
    </row>
    <row r="57" spans="2:3" ht="12.5" x14ac:dyDescent="0.25">
      <c r="B57" s="5"/>
      <c r="C57" s="3"/>
    </row>
    <row r="58" spans="2:3" ht="12.5" x14ac:dyDescent="0.25">
      <c r="B58" s="5"/>
      <c r="C58" s="3"/>
    </row>
    <row r="59" spans="2:3" ht="12.5" x14ac:dyDescent="0.25">
      <c r="B59" s="5"/>
      <c r="C59" s="3"/>
    </row>
    <row r="60" spans="2:3" ht="12.5" x14ac:dyDescent="0.25">
      <c r="B60" s="5"/>
      <c r="C60" s="3"/>
    </row>
    <row r="61" spans="2:3" ht="12.5" x14ac:dyDescent="0.25">
      <c r="B61" s="5"/>
      <c r="C61" s="3"/>
    </row>
    <row r="62" spans="2:3" ht="12.5" x14ac:dyDescent="0.25">
      <c r="B62" s="5"/>
      <c r="C62" s="3"/>
    </row>
    <row r="63" spans="2:3" ht="12.5" x14ac:dyDescent="0.25">
      <c r="B63" s="5"/>
      <c r="C63" s="3"/>
    </row>
    <row r="64" spans="2:3" ht="12.5" x14ac:dyDescent="0.25">
      <c r="B64" s="5"/>
      <c r="C64" s="3"/>
    </row>
    <row r="65" spans="2:3" ht="12.5" x14ac:dyDescent="0.25">
      <c r="B65" s="5"/>
      <c r="C65" s="3"/>
    </row>
    <row r="66" spans="2:3" ht="12.5" x14ac:dyDescent="0.25">
      <c r="B66" s="5"/>
      <c r="C66" s="3"/>
    </row>
    <row r="67" spans="2:3" ht="12.5" x14ac:dyDescent="0.25">
      <c r="B67" s="5"/>
      <c r="C67" s="3"/>
    </row>
    <row r="68" spans="2:3" ht="12.5" x14ac:dyDescent="0.25">
      <c r="B68" s="5"/>
      <c r="C68" s="3"/>
    </row>
    <row r="69" spans="2:3" ht="12.5" x14ac:dyDescent="0.25">
      <c r="B69" s="5"/>
      <c r="C69" s="3"/>
    </row>
    <row r="70" spans="2:3" ht="12.5" x14ac:dyDescent="0.25">
      <c r="B70" s="5"/>
      <c r="C70" s="3"/>
    </row>
    <row r="71" spans="2:3" ht="12.5" x14ac:dyDescent="0.25">
      <c r="B71" s="5"/>
      <c r="C71" s="3"/>
    </row>
    <row r="72" spans="2:3" ht="12.5" x14ac:dyDescent="0.25">
      <c r="B72" s="5"/>
      <c r="C72" s="3"/>
    </row>
    <row r="73" spans="2:3" ht="12.5" x14ac:dyDescent="0.25">
      <c r="B73" s="5"/>
      <c r="C73" s="3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Feb-26</vt:lpstr>
      <vt:lpstr>Jan-26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2026-04-07T08:30:34Z</dcterms:created>
  <dcterms:modified xsi:type="dcterms:W3CDTF">2026-04-07T09:11:56Z</dcterms:modified>
</cp:coreProperties>
</file>