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1001"/>
  <workbookPr codeName="ThisWorkbook"/>
  <bookViews>
    <workbookView xWindow="0" yWindow="0" windowWidth="19200" windowHeight="8235"/>
  </bookViews>
  <sheets>
    <sheet name="CURRENT Accom Subs &amp; Travel" sheetId="5" r:id="rId1"/>
  </sheets>
  <definedNames>
    <definedName name="OSTemplate" comment="">TRUE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<sst xmlns="http://schemas.openxmlformats.org/spreadsheetml/2006/main" uniqueCount="10" count="10">
  <si>
    <t>Travel</t>
  </si>
  <si>
    <t>Subsistence</t>
  </si>
  <si>
    <t>Accommodation</t>
  </si>
  <si>
    <t>TOTAL</t>
  </si>
  <si>
    <t>Month</t>
  </si>
  <si>
    <t>Other</t>
  </si>
  <si>
    <t>All Staff</t>
  </si>
  <si>
    <t>Transparency Data</t>
  </si>
  <si>
    <t>Accommodation, Subsistence and Travel</t>
  </si>
  <si>
    <t>April 2015 to June 2018 inclusive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</si>
</sst>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  <numFmt numFmtId="172" formatCode="&quot;£&quot;\ #,##0"/>
    <numFmt numFmtId="173" formatCode="mmmm\ yyyy"/>
    <numFmt numFmtId="174" formatCode="&quot;£&quot;\ #,##0.00"/>
  </numFmts>
  <fonts count="45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8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1">
    <xf numFmtId="0" fontId="0" fillId="0" borderId="0"/>
    <xf numFmtId="0" fontId="2" fillId="0" borderId="0" applyAlignment="0" applyBorder="0" applyNumberFormat="0" applyProtection="0"/>
    <xf numFmtId="0" fontId="22" fillId="2" borderId="0"/>
    <xf numFmtId="0" fontId="20" fillId="3" borderId="0"/>
    <xf numFmtId="0" fontId="20" fillId="0" borderId="0"/>
    <xf numFmtId="0" fontId="3" fillId="0" borderId="0" applyAlignment="0" applyBorder="0" applyNumberFormat="0" applyProtection="0"/>
    <xf numFmtId="0" fontId="5" fillId="0" borderId="1" applyAlignment="0" applyNumberFormat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7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8" fillId="0" borderId="0"/>
    <xf numFmtId="0" fontId="0" fillId="0" borderId="0"/>
    <xf numFmtId="0" fontId="9" fillId="0" borderId="0"/>
    <xf numFmtId="0" fontId="10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1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1" fillId="13" borderId="0" applyAlignment="0" applyBorder="0" applyNumberFormat="0" applyProtection="0"/>
    <xf numFmtId="0" fontId="11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1" fillId="17" borderId="0" applyAlignment="0" applyBorder="0" applyNumberFormat="0" applyProtection="0"/>
    <xf numFmtId="0" fontId="11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1" fillId="21" borderId="0" applyAlignment="0" applyBorder="0" applyNumberFormat="0" applyProtection="0"/>
    <xf numFmtId="0" fontId="11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1" fillId="25" borderId="0" applyAlignment="0" applyBorder="0" applyNumberFormat="0" applyProtection="0"/>
    <xf numFmtId="0" fontId="11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1" fillId="29" borderId="0" applyAlignment="0" applyBorder="0" applyNumberFormat="0" applyProtection="0"/>
    <xf numFmtId="0" fontId="11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1" fillId="33" borderId="0" applyAlignment="0" applyBorder="0" applyNumberFormat="0" applyProtection="0"/>
    <xf numFmtId="43" fontId="12" fillId="0" borderId="0" applyAlignment="0" applyBorder="0" applyFont="0" applyProtection="0"/>
    <xf numFmtId="41" fontId="12" fillId="0" borderId="0" applyAlignment="0" applyBorder="0" applyFont="0" applyProtection="0"/>
    <xf numFmtId="44" fontId="12" fillId="0" borderId="0" applyAlignment="0" applyBorder="0" applyFont="0" applyProtection="0"/>
    <xf numFmtId="42" fontId="12" fillId="0" borderId="0" applyAlignment="0" applyBorder="0" applyFont="0" applyProtection="0"/>
    <xf numFmtId="9" fontId="12" fillId="0" borderId="0" applyAlignment="0" applyBorder="0" applyFont="0" applyProtection="0"/>
    <xf numFmtId="0" fontId="13" fillId="34" borderId="7" applyAlignment="0" applyNumberFormat="0" applyProtection="0"/>
    <xf numFmtId="0" fontId="14" fillId="35" borderId="8" applyAlignment="0" applyNumberFormat="0" applyProtection="0"/>
    <xf numFmtId="0" fontId="15" fillId="35" borderId="7" applyAlignment="0" applyNumberFormat="0" applyProtection="0"/>
    <xf numFmtId="0" fontId="16" fillId="0" borderId="9" applyAlignment="0" applyNumberFormat="0" applyProtection="0"/>
    <xf numFmtId="0" fontId="17" fillId="36" borderId="10" applyAlignment="0" applyNumberFormat="0" applyProtection="0"/>
    <xf numFmtId="0" fontId="18" fillId="0" borderId="0" applyAlignment="0" applyBorder="0" applyNumberFormat="0" applyProtection="0"/>
    <xf numFmtId="0" fontId="12" fillId="37" borderId="11" applyAlignment="0" applyFont="0" applyNumberFormat="0" applyProtection="0"/>
    <xf numFmtId="0" fontId="19" fillId="0" borderId="0" applyAlignment="0" applyBorder="0" applyNumberFormat="0" applyProtection="0"/>
    <xf numFmtId="167" fontId="0" fillId="4" borderId="3"/>
    <xf numFmtId="171" fontId="21" fillId="4" borderId="3"/>
    <xf numFmtId="0" fontId="24" fillId="38" borderId="0"/>
    <xf numFmtId="0" fontId="30" fillId="39" borderId="0" applyAlignment="0" applyBorder="0" applyNumberFormat="0" applyProtection="0"/>
    <xf numFmtId="0" fontId="31" fillId="40" borderId="0" applyAlignment="0" applyBorder="0" applyNumberFormat="0" applyProtection="0"/>
    <xf numFmtId="0" fontId="31" fillId="41" borderId="0" applyAlignment="0" applyBorder="0" applyNumberFormat="0" applyProtection="0"/>
    <xf numFmtId="0" fontId="30" fillId="42" borderId="0" applyAlignment="0" applyBorder="0" applyNumberFormat="0" applyProtection="0"/>
    <xf numFmtId="0" fontId="30" fillId="43" borderId="0" applyAlignment="0" applyBorder="0" applyNumberFormat="0" applyProtection="0"/>
    <xf numFmtId="0" fontId="31" fillId="44" borderId="0" applyAlignment="0" applyBorder="0" applyNumberFormat="0" applyProtection="0"/>
    <xf numFmtId="0" fontId="31" fillId="45" borderId="0" applyAlignment="0" applyBorder="0" applyNumberFormat="0" applyProtection="0"/>
    <xf numFmtId="0" fontId="30" fillId="46" borderId="0" applyAlignment="0" applyBorder="0" applyNumberFormat="0" applyProtection="0"/>
    <xf numFmtId="0" fontId="30" fillId="47" borderId="0" applyAlignment="0" applyBorder="0" applyNumberFormat="0" applyProtection="0"/>
    <xf numFmtId="0" fontId="31" fillId="48" borderId="0" applyAlignment="0" applyBorder="0" applyNumberFormat="0" applyProtection="0"/>
    <xf numFmtId="0" fontId="31" fillId="49" borderId="0" applyAlignment="0" applyBorder="0" applyNumberFormat="0" applyProtection="0"/>
    <xf numFmtId="0" fontId="30" fillId="50" borderId="0" applyAlignment="0" applyBorder="0" applyNumberFormat="0" applyProtection="0"/>
    <xf numFmtId="0" fontId="30" fillId="51" borderId="0" applyAlignment="0" applyBorder="0" applyNumberFormat="0" applyProtection="0"/>
    <xf numFmtId="0" fontId="31" fillId="44" borderId="0" applyAlignment="0" applyBorder="0" applyNumberFormat="0" applyProtection="0"/>
    <xf numFmtId="0" fontId="31" fillId="52" borderId="0" applyAlignment="0" applyBorder="0" applyNumberFormat="0" applyProtection="0"/>
    <xf numFmtId="0" fontId="30" fillId="45" borderId="0" applyAlignment="0" applyBorder="0" applyNumberFormat="0" applyProtection="0"/>
    <xf numFmtId="0" fontId="30" fillId="42" borderId="0" applyAlignment="0" applyBorder="0" applyNumberFormat="0" applyProtection="0"/>
    <xf numFmtId="0" fontId="31" fillId="53" borderId="0" applyAlignment="0" applyBorder="0" applyNumberFormat="0" applyProtection="0"/>
    <xf numFmtId="0" fontId="31" fillId="54" borderId="0" applyAlignment="0" applyBorder="0" applyNumberFormat="0" applyProtection="0"/>
    <xf numFmtId="0" fontId="30" fillId="42" borderId="0" applyAlignment="0" applyBorder="0" applyNumberFormat="0" applyProtection="0"/>
    <xf numFmtId="0" fontId="30" fillId="55" borderId="0" applyAlignment="0" applyBorder="0" applyNumberFormat="0" applyProtection="0"/>
    <xf numFmtId="0" fontId="31" fillId="56" borderId="0" applyAlignment="0" applyBorder="0" applyNumberFormat="0" applyProtection="0"/>
    <xf numFmtId="0" fontId="31" fillId="57" borderId="0" applyAlignment="0" applyBorder="0" applyNumberFormat="0" applyProtection="0"/>
    <xf numFmtId="0" fontId="30" fillId="58" borderId="0" applyAlignment="0" applyBorder="0" applyNumberFormat="0" applyProtection="0"/>
    <xf numFmtId="0" fontId="32" fillId="56" borderId="0" applyAlignment="0" applyBorder="0" applyNumberFormat="0" applyProtection="0"/>
    <xf numFmtId="0" fontId="33" fillId="59" borderId="12" applyAlignment="0" applyNumberFormat="0" applyProtection="0"/>
    <xf numFmtId="0" fontId="34" fillId="51" borderId="13" applyAlignment="0" applyNumberFormat="0" applyProtection="0"/>
    <xf numFmtId="0" fontId="35" fillId="60" borderId="0" applyAlignment="0" applyBorder="0" applyNumberFormat="0" applyProtection="0"/>
    <xf numFmtId="0" fontId="35" fillId="61" borderId="0" applyAlignment="0" applyBorder="0" applyNumberFormat="0" applyProtection="0"/>
    <xf numFmtId="0" fontId="35" fillId="62" borderId="0" applyAlignment="0" applyBorder="0" applyNumberFormat="0" applyProtection="0"/>
    <xf numFmtId="0" fontId="31" fillId="49" borderId="0" applyAlignment="0" applyBorder="0" applyNumberFormat="0" applyProtection="0"/>
    <xf numFmtId="0" fontId="36" fillId="0" borderId="14" applyAlignment="0" applyNumberFormat="0" applyProtection="0"/>
    <xf numFmtId="0" fontId="37" fillId="0" borderId="15" applyAlignment="0" applyNumberFormat="0" applyProtection="0"/>
    <xf numFmtId="0" fontId="38" fillId="0" borderId="16" applyAlignment="0" applyNumberFormat="0" applyProtection="0"/>
    <xf numFmtId="0" fontId="38" fillId="0" borderId="0" applyAlignment="0" applyBorder="0" applyNumberFormat="0" applyProtection="0"/>
    <xf numFmtId="0" fontId="39" fillId="57" borderId="12" applyAlignment="0" applyNumberFormat="0" applyProtection="0"/>
    <xf numFmtId="0" fontId="40" fillId="0" borderId="17" applyAlignment="0" applyNumberFormat="0" applyProtection="0"/>
    <xf numFmtId="0" fontId="40" fillId="57" borderId="0" applyAlignment="0" applyBorder="0" applyNumberFormat="0" applyProtection="0"/>
    <xf numFmtId="0" fontId="24" fillId="56" borderId="12" applyAlignment="0" applyFont="0" applyNumberFormat="0" applyProtection="0"/>
    <xf numFmtId="0" fontId="41" fillId="59" borderId="18" applyAlignment="0" applyNumberFormat="0" applyProtection="0"/>
    <xf numFmtId="4" fontId="24" fillId="63" borderId="12" applyNumberFormat="0" applyProtection="0">
      <alignment vertical="center"/>
    </xf>
    <xf numFmtId="4" fontId="44" fillId="5" borderId="12" applyNumberFormat="0" applyProtection="0">
      <alignment vertical="center"/>
    </xf>
    <xf numFmtId="4" fontId="24" fillId="5" borderId="12" applyNumberFormat="0" applyProtection="0">
      <alignment horizontal="left" vertical="center" indent="1"/>
    </xf>
    <xf numFmtId="0" fontId="27" fillId="63" borderId="19" applyNumberFormat="0" applyProtection="0">
      <alignment horizontal="left" vertical="top" indent="1"/>
    </xf>
    <xf numFmtId="4" fontId="24" fillId="64" borderId="12" applyNumberFormat="0" applyProtection="0">
      <alignment horizontal="left" vertical="center" indent="1"/>
    </xf>
    <xf numFmtId="4" fontId="24" fillId="65" borderId="12" applyNumberFormat="0" applyProtection="0">
      <alignment horizontal="right" vertical="center"/>
    </xf>
    <xf numFmtId="4" fontId="24" fillId="66" borderId="12" applyNumberFormat="0" applyProtection="0">
      <alignment horizontal="right" vertical="center"/>
    </xf>
    <xf numFmtId="4" fontId="24" fillId="67" borderId="20" applyNumberFormat="0" applyProtection="0">
      <alignment horizontal="right" vertical="center"/>
    </xf>
    <xf numFmtId="4" fontId="24" fillId="68" borderId="12" applyNumberFormat="0" applyProtection="0">
      <alignment horizontal="right" vertical="center"/>
    </xf>
    <xf numFmtId="4" fontId="24" fillId="69" borderId="12" applyNumberFormat="0" applyProtection="0">
      <alignment horizontal="right" vertical="center"/>
    </xf>
    <xf numFmtId="4" fontId="24" fillId="70" borderId="12" applyNumberFormat="0" applyProtection="0">
      <alignment horizontal="right" vertical="center"/>
    </xf>
    <xf numFmtId="4" fontId="24" fillId="71" borderId="12" applyNumberFormat="0" applyProtection="0">
      <alignment horizontal="right" vertical="center"/>
    </xf>
    <xf numFmtId="4" fontId="24" fillId="72" borderId="12" applyNumberFormat="0" applyProtection="0">
      <alignment horizontal="right" vertical="center"/>
    </xf>
    <xf numFmtId="4" fontId="24" fillId="73" borderId="12" applyNumberFormat="0" applyProtection="0">
      <alignment horizontal="right" vertical="center"/>
    </xf>
    <xf numFmtId="4" fontId="24" fillId="74" borderId="20" applyNumberFormat="0" applyProtection="0">
      <alignment horizontal="left" vertical="center" indent="1"/>
    </xf>
    <xf numFmtId="4" fontId="12" fillId="75" borderId="20" applyNumberFormat="0" applyProtection="0">
      <alignment horizontal="left" vertical="center" indent="1"/>
    </xf>
    <xf numFmtId="4" fontId="12" fillId="75" borderId="20" applyNumberFormat="0" applyProtection="0">
      <alignment horizontal="left" vertical="center" indent="1"/>
    </xf>
    <xf numFmtId="4" fontId="24" fillId="76" borderId="12" applyNumberFormat="0" applyProtection="0">
      <alignment horizontal="right" vertical="center"/>
    </xf>
    <xf numFmtId="4" fontId="24" fillId="77" borderId="20" applyNumberFormat="0" applyProtection="0">
      <alignment horizontal="left" vertical="center" indent="1"/>
    </xf>
    <xf numFmtId="4" fontId="24" fillId="76" borderId="20" applyNumberFormat="0" applyProtection="0">
      <alignment horizontal="left" vertical="center" indent="1"/>
    </xf>
    <xf numFmtId="0" fontId="24" fillId="78" borderId="12" applyNumberFormat="0" applyProtection="0">
      <alignment horizontal="left" vertical="center" indent="1"/>
    </xf>
    <xf numFmtId="0" fontId="24" fillId="75" borderId="19" applyNumberFormat="0" applyProtection="0">
      <alignment horizontal="left" vertical="top" indent="1"/>
    </xf>
    <xf numFmtId="0" fontId="24" fillId="79" borderId="12" applyNumberFormat="0" applyProtection="0">
      <alignment horizontal="left" vertical="center" indent="1"/>
    </xf>
    <xf numFmtId="0" fontId="24" fillId="76" borderId="19" applyNumberFormat="0" applyProtection="0">
      <alignment horizontal="left" vertical="top" indent="1"/>
    </xf>
    <xf numFmtId="0" fontId="24" fillId="80" borderId="12" applyNumberFormat="0" applyProtection="0">
      <alignment horizontal="left" vertical="center" indent="1"/>
    </xf>
    <xf numFmtId="0" fontId="24" fillId="80" borderId="19" applyNumberFormat="0" applyProtection="0">
      <alignment horizontal="left" vertical="top" indent="1"/>
    </xf>
    <xf numFmtId="0" fontId="24" fillId="77" borderId="12" applyNumberFormat="0" applyProtection="0">
      <alignment horizontal="left" vertical="center" indent="1"/>
    </xf>
    <xf numFmtId="0" fontId="24" fillId="77" borderId="19" applyNumberFormat="0" applyProtection="0">
      <alignment horizontal="left" vertical="top" indent="1"/>
    </xf>
    <xf numFmtId="0" fontId="24" fillId="81" borderId="21" applyNumberFormat="0">
      <protection locked="0"/>
    </xf>
    <xf numFmtId="0" fontId="25" fillId="75" borderId="22" applyBorder="0"/>
    <xf numFmtId="4" fontId="26" fillId="82" borderId="19" applyNumberFormat="0" applyProtection="0">
      <alignment vertical="center"/>
    </xf>
    <xf numFmtId="4" fontId="44" fillId="83" borderId="4" applyNumberFormat="0" applyProtection="0">
      <alignment vertical="center"/>
    </xf>
    <xf numFmtId="4" fontId="26" fillId="78" borderId="19" applyNumberFormat="0" applyProtection="0">
      <alignment horizontal="left" vertical="center" indent="1"/>
    </xf>
    <xf numFmtId="0" fontId="26" fillId="82" borderId="19" applyNumberFormat="0" applyProtection="0">
      <alignment horizontal="left" vertical="top" indent="1"/>
    </xf>
    <xf numFmtId="4" fontId="24" fillId="0" borderId="12" applyNumberFormat="0" applyProtection="0">
      <alignment horizontal="right" vertical="center"/>
    </xf>
    <xf numFmtId="4" fontId="44" fillId="4" borderId="12" applyNumberFormat="0" applyProtection="0">
      <alignment horizontal="right" vertical="center"/>
    </xf>
    <xf numFmtId="4" fontId="24" fillId="64" borderId="12" applyNumberFormat="0" applyProtection="0">
      <alignment horizontal="left" vertical="center" indent="1"/>
    </xf>
    <xf numFmtId="0" fontId="26" fillId="76" borderId="19" applyNumberFormat="0" applyProtection="0">
      <alignment horizontal="left" vertical="top" indent="1"/>
    </xf>
    <xf numFmtId="4" fontId="28" fillId="84" borderId="20" applyNumberFormat="0" applyProtection="0">
      <alignment horizontal="left" vertical="center" indent="1"/>
    </xf>
    <xf numFmtId="0" fontId="24" fillId="85" borderId="4"/>
    <xf numFmtId="4" fontId="29" fillId="81" borderId="12" applyNumberFormat="0" applyProtection="0">
      <alignment horizontal="right" vertical="center"/>
    </xf>
    <xf numFmtId="0" fontId="42" fillId="0" borderId="0" applyAlignment="0" applyBorder="0" applyNumberFormat="0" applyProtection="0"/>
    <xf numFmtId="0" fontId="35" fillId="0" borderId="23" applyAlignment="0" applyNumberFormat="0" applyProtection="0"/>
    <xf numFmtId="0" fontId="43" fillId="0" borderId="0" applyAlignment="0" applyBorder="0" applyNumberFormat="0" applyProtection="0"/>
    <xf numFmtId="0" fontId="24" fillId="38" borderId="0"/>
  </cellStyleXfs>
  <cellXfs>
    <xf numFmtId="0" fontId="0" fillId="0" borderId="0" xfId="0"/>
    <xf numFmtId="0" fontId="12" fillId="0" borderId="0" xfId="148" applyAlignment="1" applyBorder="1" applyFont="1" applyNumberFormat="1" applyFill="1" quotePrefix="1">
      <alignment horizontal="left" vertical="center" indent="1"/>
    </xf>
    <xf numFmtId="172" fontId="12" fillId="0" borderId="0" xfId="146" applyAlignment="1" applyBorder="1" applyFont="1" applyNumberFormat="1" applyFill="1">
      <alignment horizontal="right" vertical="center"/>
    </xf>
    <xf numFmtId="0" fontId="6" fillId="2" borderId="24" xfId="0" applyBorder="1" applyFont="1" applyFill="1"/>
    <xf numFmtId="0" fontId="6" fillId="2" borderId="25" xfId="0" applyBorder="1" applyFont="1" applyFill="1"/>
    <xf numFmtId="0" fontId="6" fillId="9" borderId="6" xfId="31" applyBorder="1" applyFont="1" applyFill="1"/>
    <xf numFmtId="0" fontId="12" fillId="2" borderId="26" xfId="0" applyBorder="1" applyFont="1" applyFill="1"/>
    <xf numFmtId="0" fontId="12" fillId="86" borderId="2" xfId="0" applyBorder="1" applyFont="1" applyFill="1"/>
    <xf numFmtId="0" fontId="12" fillId="0" borderId="0" xfId="0" applyFont="1"/>
    <xf numFmtId="0" fontId="12" fillId="2" borderId="27" xfId="0" applyBorder="1" applyFont="1" applyFill="1"/>
    <xf numFmtId="0" fontId="12" fillId="86" borderId="0" xfId="0" applyBorder="1" applyFont="1" applyFill="1"/>
    <xf numFmtId="0" fontId="12" fillId="87" borderId="25" xfId="0" applyBorder="1" applyFont="1" applyFill="1"/>
    <xf numFmtId="0" fontId="12" fillId="87" borderId="27" xfId="0" applyBorder="1" applyFont="1" applyFill="1"/>
    <xf numFmtId="0" fontId="12" fillId="3" borderId="0" xfId="0" applyBorder="1" applyFont="1" applyFill="1"/>
    <xf numFmtId="0" fontId="12" fillId="0" borderId="25" xfId="0" applyBorder="1" applyFont="1"/>
    <xf numFmtId="0" fontId="12" fillId="0" borderId="27" xfId="0" applyBorder="1" applyFont="1"/>
    <xf numFmtId="0" fontId="12" fillId="0" borderId="0" xfId="0" applyBorder="1" applyFont="1"/>
    <xf numFmtId="0" fontId="12" fillId="0" borderId="28" xfId="0" applyBorder="1" applyFont="1"/>
    <xf numFmtId="0" fontId="12" fillId="0" borderId="29" xfId="0" applyBorder="1" applyFont="1"/>
    <xf numFmtId="0" fontId="12" fillId="0" borderId="0" xfId="0" applyBorder="1" applyFont="1" applyFill="1"/>
    <xf numFmtId="0" fontId="20" fillId="0" borderId="0" xfId="0" applyAlignment="1" applyBorder="1" applyFont="1" applyFill="1">
      <alignment vertical="center"/>
    </xf>
    <xf numFmtId="0" fontId="12" fillId="0" borderId="0" xfId="0" applyAlignment="1" applyFont="1">
      <alignment horizontal="left" vertical="center" wrapText="1" indent="1"/>
    </xf>
    <xf numFmtId="0" fontId="20" fillId="0" borderId="4" xfId="71" applyBorder="1" applyFont="1" applyNumberFormat="1" applyFill="1"/>
    <xf numFmtId="0" fontId="6" fillId="2" borderId="2" xfId="0" applyAlignment="1" applyBorder="1" applyFont="1" applyNumberFormat="1" applyFill="1">
      <alignment horizontal="left"/>
    </xf>
    <xf numFmtId="0" fontId="12" fillId="87" borderId="0" xfId="0" applyAlignment="1" applyBorder="1" applyFont="1" applyNumberFormat="1" applyFill="1">
      <alignment horizontal="left"/>
    </xf>
    <xf numFmtId="0" fontId="12" fillId="0" borderId="0" xfId="0" applyAlignment="1" applyBorder="1" applyFont="1" applyNumberFormat="1">
      <alignment horizontal="left"/>
    </xf>
    <xf numFmtId="0" fontId="12" fillId="0" borderId="0" xfId="0" applyAlignment="1" applyBorder="1" applyFont="1" applyNumberFormat="1" applyFill="1">
      <alignment horizontal="left"/>
    </xf>
    <xf numFmtId="0" fontId="12" fillId="0" borderId="0" xfId="0" applyAlignment="1" applyFont="1" applyNumberFormat="1">
      <alignment horizontal="left"/>
    </xf>
    <xf numFmtId="0" fontId="6" fillId="9" borderId="6" xfId="31" applyAlignment="1" applyBorder="1" applyFont="1" applyNumberFormat="1" applyFill="1">
      <alignment horizontal="left"/>
    </xf>
    <xf numFmtId="0" fontId="20" fillId="0" borderId="4" xfId="71" applyAlignment="1" applyBorder="1" applyFont="1" applyNumberFormat="1" applyFill="1">
      <alignment horizontal="right"/>
    </xf>
    <xf numFmtId="0" fontId="12" fillId="86" borderId="2" xfId="0" applyAlignment="1" applyBorder="1" applyFont="1" applyFill="1">
      <alignment horizontal="center"/>
    </xf>
    <xf numFmtId="0" fontId="12" fillId="86" borderId="0" xfId="0" applyAlignment="1" applyBorder="1" applyFont="1" applyFill="1">
      <alignment horizontal="center"/>
    </xf>
    <xf numFmtId="0" fontId="12" fillId="3" borderId="0" xfId="0" applyAlignment="1" applyBorder="1" applyFont="1" applyFill="1">
      <alignment horizontal="center"/>
    </xf>
    <xf numFmtId="0" fontId="12" fillId="0" borderId="0" xfId="0" applyAlignment="1" applyBorder="1" applyFont="1">
      <alignment horizontal="center"/>
    </xf>
    <xf numFmtId="172" fontId="12" fillId="0" borderId="0" xfId="146" applyAlignment="1" applyBorder="1" applyFont="1" applyNumberFormat="1" applyFill="1">
      <alignment horizontal="center" vertical="center"/>
    </xf>
    <xf numFmtId="0" fontId="12" fillId="0" borderId="0" xfId="0" applyAlignment="1" applyFont="1">
      <alignment horizontal="center"/>
    </xf>
    <xf numFmtId="0" fontId="6" fillId="9" borderId="6" xfId="31" applyAlignment="1" applyBorder="1" applyFont="1" applyFill="1">
      <alignment horizontal="center"/>
    </xf>
    <xf numFmtId="173" fontId="12" fillId="0" borderId="4" xfId="0" applyAlignment="1" applyBorder="1" applyFont="1" applyNumberFormat="1">
      <alignment horizontal="left"/>
    </xf>
    <xf numFmtId="174" fontId="12" fillId="0" borderId="4" xfId="112" applyAlignment="1" applyBorder="1" applyFont="1" applyNumberFormat="1" applyFill="1">
      <alignment vertical="center"/>
    </xf>
    <xf numFmtId="174" fontId="20" fillId="6" borderId="4" xfId="112" applyAlignment="1" applyBorder="1" applyFont="1" applyNumberFormat="1" applyFill="1">
      <alignment vertical="center"/>
    </xf>
    <xf numFmtId="0" fontId="23" fillId="2" borderId="0" xfId="0" applyBorder="1" applyFont="1" applyFill="1"/>
    <xf numFmtId="0" fontId="23" fillId="87" borderId="0" xfId="0" applyAlignment="1" applyBorder="1" applyFont="1" applyNumberFormat="1" applyFill="1">
      <alignment horizontal="left"/>
    </xf>
    <xf numFmtId="0" fontId="20" fillId="0" borderId="30" xfId="0" applyAlignment="1" applyBorder="1" applyFont="1" applyNumberFormat="1">
      <alignment horizontal="left"/>
    </xf>
    <xf numFmtId="0" fontId="23" fillId="2" borderId="2" xfId="0" applyAlignment="1" applyBorder="1" applyFont="1" applyNumberFormat="1" applyFill="1">
      <alignment horizontal="left"/>
    </xf>
  </cellXfs>
  <cellStyles count="142">
    <cellStyle name="20% - Accent1" xfId="33" builtinId="30"/>
    <cellStyle name="20% - Accent2" xfId="37" builtinId="34"/>
    <cellStyle name="20% - Accent3" xfId="41" builtinId="38"/>
    <cellStyle name="20% - Accent4" xfId="45" builtinId="42"/>
    <cellStyle name="20% - Accent5" xfId="49" builtinId="46"/>
    <cellStyle name="20% - Accent6" xfId="53" builtinId="50"/>
    <cellStyle name="40% - Accent1" xfId="34" builtinId="31"/>
    <cellStyle name="40% - Accent2" xfId="38" builtinId="35"/>
    <cellStyle name="40% - Accent3" xfId="42" builtinId="39"/>
    <cellStyle name="40% - Accent4" xfId="46" builtinId="43"/>
    <cellStyle name="40% - Accent5" xfId="50" builtinId="47"/>
    <cellStyle name="40% - Accent6" xfId="54" builtinId="51"/>
    <cellStyle name="60% - Accent1" xfId="35" builtinId="32"/>
    <cellStyle name="60% - Accent2" xfId="39" builtinId="36"/>
    <cellStyle name="60% - Accent3" xfId="43" builtinId="40"/>
    <cellStyle name="60% - Accent4" xfId="47" builtinId="44"/>
    <cellStyle name="60% - Accent5" xfId="51" builtinId="48"/>
    <cellStyle name="60% - Accent6" xfId="55" builtinId="52"/>
    <cellStyle name="Accent1" xfId="32" builtinId="29"/>
    <cellStyle name="Accent1 - 20%" xfId="73"/>
    <cellStyle name="Accent1 - 40%" xfId="74"/>
    <cellStyle name="Accent1 - 60%" xfId="75"/>
    <cellStyle name="Accent2" xfId="36" builtinId="33"/>
    <cellStyle name="Accent2 - 20%" xfId="77"/>
    <cellStyle name="Accent2 - 40%" xfId="78"/>
    <cellStyle name="Accent2 - 60%" xfId="79"/>
    <cellStyle name="Accent3" xfId="40" builtinId="37"/>
    <cellStyle name="Accent3 - 20%" xfId="81"/>
    <cellStyle name="Accent3 - 40%" xfId="82"/>
    <cellStyle name="Accent3 - 60%" xfId="83"/>
    <cellStyle name="Accent4" xfId="44" builtinId="41"/>
    <cellStyle name="Accent4 - 20%" xfId="85"/>
    <cellStyle name="Accent4 - 40%" xfId="86"/>
    <cellStyle name="Accent4 - 60%" xfId="87"/>
    <cellStyle name="Accent5" xfId="48" builtinId="45"/>
    <cellStyle name="Accent5 - 20%" xfId="89"/>
    <cellStyle name="Accent5 - 40%" xfId="90"/>
    <cellStyle name="Accent5 - 60%" xfId="91"/>
    <cellStyle name="Accent6" xfId="52" builtinId="49"/>
    <cellStyle name="Accent6 - 20%" xfId="93"/>
    <cellStyle name="Accent6 - 40%" xfId="94"/>
    <cellStyle name="Accent6 - 60%" xfId="95"/>
    <cellStyle name="Bad 2" xfId="96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99"/>
    <cellStyle name="Emphasis 2" xfId="100"/>
    <cellStyle name="Emphasis 3" xfId="101"/>
    <cellStyle name="Explanatory Text" xfId="68" builtinId="53"/>
    <cellStyle name="Good 2" xfId="102"/>
    <cellStyle name="Heading 1" xfId="2" builtinId="16"/>
    <cellStyle name="Heading 1 2" xfId="103"/>
    <cellStyle name="Heading 2" xfId="3" builtinId="17"/>
    <cellStyle name="Heading 2 2" xfId="104"/>
    <cellStyle name="Heading 3" xfId="4" builtinId="18"/>
    <cellStyle name="Heading 3 2" xfId="105"/>
    <cellStyle name="Heading 4" xfId="5" builtinId="19"/>
    <cellStyle name="Input" xfId="61" builtinId="20"/>
    <cellStyle name="LABEL Normal" xfId="27"/>
    <cellStyle name="LABEL Note" xfId="28"/>
    <cellStyle name="LABEL Units" xfId="29"/>
    <cellStyle name="Linked Cell" xfId="64" builtinId="24"/>
    <cellStyle name="N/A Style" xfId="30"/>
    <cellStyle name="Neutral 2" xfId="109"/>
    <cellStyle name="Normal" xfId="0" builtinId="0"/>
    <cellStyle name="Normal 2" xfId="71"/>
    <cellStyle name="Normal 3" xfId="156"/>
    <cellStyle name="Note" xfId="67" builtinId="10"/>
    <cellStyle name="Output" xfId="62" builtinId="21"/>
    <cellStyle name="Percent" xfId="60" builtinId="5"/>
    <cellStyle name="SAPBEXaggData" xfId="112"/>
    <cellStyle name="SAPBEXaggDataEmph" xfId="113"/>
    <cellStyle name="SAPBEXaggItem" xfId="114"/>
    <cellStyle name="SAPBEXaggItemX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1" xfId="134"/>
    <cellStyle name="SAPBEXHLevel1X" xfId="135"/>
    <cellStyle name="SAPBEXHLevel2" xfId="136"/>
    <cellStyle name="SAPBEXHLevel2X" xfId="137"/>
    <cellStyle name="SAPBEXHLevel3" xfId="138"/>
    <cellStyle name="SAPBEXHLevel3X" xfId="139"/>
    <cellStyle name="SAPBEXinputData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SheetEnd" xfId="31"/>
    <cellStyle name="Title" xfId="1" builtinId="15"/>
    <cellStyle name="Total" xfId="6" builtinId="25"/>
    <cellStyle name="Warning Text" xfId="66" builtinId="11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BJ138"/>
  <sheetViews>
    <sheetView topLeftCell="A16" showGridLines="0" view="normal" tabSelected="1" workbookViewId="0">
      <selection pane="topLeft" activeCell="G54" sqref="G54"/>
    </sheetView>
  </sheetViews>
  <sheetFormatPr defaultColWidth="0" zeroHeight="true" defaultRowHeight="12.75" baseColWidth="0"/>
  <cols>
    <col min="1" max="1" width="6.75390625" style="8" customWidth="1"/>
    <col min="2" max="2" width="14.75390625" style="27" customWidth="1"/>
    <col min="3" max="7" width="16.75390625" style="8" customWidth="1"/>
    <col min="8" max="8" width="10.75390625" style="35" customWidth="1"/>
    <col min="9" max="28" width="9.75390625" style="8" customWidth="1"/>
    <col min="29" max="29" width="9.125" style="8" bestFit="1" customWidth="1"/>
    <col min="30" max="30" width="7.375" style="8" bestFit="1" customWidth="1"/>
    <col min="31" max="47" width="3.75390625" style="8" customWidth="1"/>
    <col min="48" max="55" width="1.75390625" style="8" customWidth="1"/>
    <col min="56" max="62" width="9.125" style="8" customWidth="1"/>
    <col min="63" max="16384" width="9.125" style="8" hidden="1" customWidth="1"/>
  </cols>
  <sheetData>
    <row r="1" spans="1:55">
      <c r="A1" s="3"/>
      <c r="B1" s="43"/>
      <c r="C1" s="23"/>
      <c r="D1" s="6"/>
      <c r="E1" s="7"/>
      <c r="F1" s="7"/>
      <c r="G1" s="7"/>
      <c r="H1" s="3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>
      <c r="A2" s="4"/>
      <c r="B2" s="40" t="s">
        <v>8</v>
      </c>
      <c r="C2" s="40"/>
      <c r="D2" s="9"/>
      <c r="E2" s="10"/>
      <c r="F2" s="10"/>
      <c r="G2" s="10"/>
      <c r="H2" s="3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>
      <c r="A3" s="11"/>
      <c r="B3" s="24"/>
      <c r="C3" s="24"/>
      <c r="D3" s="12"/>
      <c r="E3" s="13"/>
      <c r="F3" s="13"/>
      <c r="G3" s="13"/>
      <c r="H3" s="3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>
      <c r="A4" s="11"/>
      <c r="B4" s="41" t="s">
        <v>7</v>
      </c>
      <c r="C4" s="41"/>
      <c r="D4" s="12"/>
      <c r="E4" s="13"/>
      <c r="F4" s="13"/>
      <c r="G4" s="13"/>
      <c r="H4" s="3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>
      <c r="A5" s="14"/>
      <c r="B5" s="25"/>
      <c r="C5" s="25"/>
      <c r="D5" s="15"/>
      <c r="E5" s="16"/>
      <c r="F5" s="16"/>
      <c r="G5" s="16"/>
      <c r="H5" s="3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>
      <c r="A6" s="17"/>
      <c r="B6" s="42" t="s">
        <v>6</v>
      </c>
      <c r="C6" s="42" t="s">
        <v>9</v>
      </c>
      <c r="D6" s="18"/>
      <c r="E6" s="16"/>
      <c r="F6" s="16"/>
      <c r="G6" s="16"/>
      <c r="H6" s="3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>
      <c r="A7" s="16"/>
      <c r="B7" s="25"/>
      <c r="C7" s="16"/>
      <c r="D7" s="16"/>
      <c r="E7" s="16"/>
      <c r="F7" s="16"/>
      <c r="G7" s="16"/>
      <c r="H7" s="3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2:39" s="19" customFormat="1">
      <c r="B8" s="22" t="s">
        <v>4</v>
      </c>
      <c r="C8" s="29" t="s">
        <v>2</v>
      </c>
      <c r="D8" s="29" t="s">
        <v>1</v>
      </c>
      <c r="E8" s="29" t="s">
        <v>0</v>
      </c>
      <c r="F8" s="29" t="s">
        <v>5</v>
      </c>
      <c r="G8" s="29" t="s"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K8" s="20"/>
      <c r="AM8" s="20"/>
    </row>
    <row r="9" spans="2:39" s="19" customFormat="1">
      <c r="B9" s="37">
        <v>42095</v>
      </c>
      <c r="C9" s="38">
        <v>72931.49</v>
      </c>
      <c r="D9" s="38">
        <v>18880.48</v>
      </c>
      <c r="E9" s="38">
        <v>109515.55</v>
      </c>
      <c r="F9" s="38">
        <v>93060.919999999984</v>
      </c>
      <c r="G9" s="39">
        <f>SUM(C9:F9)</f>
        <v>294388.44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K9" s="20"/>
      <c r="AM9" s="20"/>
    </row>
    <row r="10" spans="2:39" s="19" customFormat="1">
      <c r="B10" s="37">
        <v>42125</v>
      </c>
      <c r="C10" s="38">
        <v>47664.76</v>
      </c>
      <c r="D10" s="38">
        <v>6971.7000000000007</v>
      </c>
      <c r="E10" s="38">
        <v>105575.32</v>
      </c>
      <c r="F10" s="38">
        <v>26205.100000000006</v>
      </c>
      <c r="G10" s="39">
        <f>SUM(C10:F10)</f>
        <v>186416.88000000003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K10" s="20"/>
      <c r="AM10" s="20"/>
    </row>
    <row r="11" spans="2:39" s="19" customFormat="1">
      <c r="B11" s="37">
        <v>42156</v>
      </c>
      <c r="C11" s="38">
        <v>71416.569999999992</v>
      </c>
      <c r="D11" s="38">
        <v>11717.86</v>
      </c>
      <c r="E11" s="38">
        <v>84891.299999999988</v>
      </c>
      <c r="F11" s="38">
        <v>14948.849999999991</v>
      </c>
      <c r="G11" s="39">
        <f>SUM(C11:F11)</f>
        <v>182974.57999999996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K11" s="20"/>
      <c r="AM11" s="20"/>
    </row>
    <row r="12" spans="2:39" s="19" customFormat="1">
      <c r="B12" s="37">
        <v>42186</v>
      </c>
      <c r="C12" s="38">
        <v>73956.459999999992</v>
      </c>
      <c r="D12" s="38">
        <v>15865.169999999998</v>
      </c>
      <c r="E12" s="38">
        <v>110052.30000000002</v>
      </c>
      <c r="F12" s="38">
        <v>40412.239999999991</v>
      </c>
      <c r="G12" s="39">
        <f>SUM(C12:F12)</f>
        <v>240286.16999999998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K12" s="20"/>
      <c r="AM12" s="20"/>
    </row>
    <row r="13" spans="2:39" s="19" customFormat="1">
      <c r="B13" s="37">
        <v>42217</v>
      </c>
      <c r="C13" s="38">
        <v>49365.19</v>
      </c>
      <c r="D13" s="38">
        <v>8206.17</v>
      </c>
      <c r="E13" s="38">
        <v>75266.37</v>
      </c>
      <c r="F13" s="38">
        <v>20490.189999999995</v>
      </c>
      <c r="G13" s="39">
        <f>SUM(C13:F13)</f>
        <v>153327.91999999998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K13" s="20"/>
      <c r="AM13" s="20"/>
    </row>
    <row r="14" spans="2:39" s="19" customFormat="1">
      <c r="B14" s="37">
        <v>42248</v>
      </c>
      <c r="C14" s="38">
        <v>73594.01</v>
      </c>
      <c r="D14" s="38">
        <v>15090.5</v>
      </c>
      <c r="E14" s="38">
        <v>89830.290000000008</v>
      </c>
      <c r="F14" s="38">
        <v>22210.489999999991</v>
      </c>
      <c r="G14" s="39">
        <f>SUM(C14:F14)</f>
        <v>200725.28999999998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K14" s="20"/>
      <c r="AM14" s="20"/>
    </row>
    <row r="15" spans="2:39" s="19" customFormat="1">
      <c r="B15" s="37">
        <v>42278</v>
      </c>
      <c r="C15" s="38">
        <v>107074.47</v>
      </c>
      <c r="D15" s="38">
        <v>11694.57</v>
      </c>
      <c r="E15" s="38">
        <v>125053.12999999999</v>
      </c>
      <c r="F15" s="38">
        <v>81745.87000000001</v>
      </c>
      <c r="G15" s="39">
        <f>SUM(C15:F15)</f>
        <v>325568.04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K15" s="20"/>
      <c r="AM15" s="20"/>
    </row>
    <row r="16" spans="2:39" s="19" customFormat="1">
      <c r="B16" s="37">
        <v>42309</v>
      </c>
      <c r="C16" s="38">
        <v>70666.920000000013</v>
      </c>
      <c r="D16" s="38">
        <v>19155.7</v>
      </c>
      <c r="E16" s="38">
        <v>97119.340000000011</v>
      </c>
      <c r="F16" s="38">
        <v>40661.76999999999</v>
      </c>
      <c r="G16" s="39">
        <f>SUM(C16:F16)</f>
        <v>227603.73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K16" s="20"/>
      <c r="AM16" s="20"/>
    </row>
    <row r="17" spans="2:39" s="19" customFormat="1">
      <c r="B17" s="37">
        <v>42339</v>
      </c>
      <c r="C17" s="38">
        <v>69493.15</v>
      </c>
      <c r="D17" s="38">
        <v>12170.33</v>
      </c>
      <c r="E17" s="38">
        <v>75808.639999999985</v>
      </c>
      <c r="F17" s="38">
        <v>30482.680000000008</v>
      </c>
      <c r="G17" s="39">
        <f>SUM(C17:F17)</f>
        <v>187954.8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K17" s="20"/>
      <c r="AM17" s="20"/>
    </row>
    <row r="18" spans="2:39" s="19" customFormat="1">
      <c r="B18" s="37">
        <v>42370</v>
      </c>
      <c r="C18" s="38">
        <v>37874.86</v>
      </c>
      <c r="D18" s="38">
        <v>14201.779999999999</v>
      </c>
      <c r="E18" s="38">
        <v>103427.37</v>
      </c>
      <c r="F18" s="38">
        <v>53984.159999999989</v>
      </c>
      <c r="G18" s="39">
        <f>SUM(C18:F18)</f>
        <v>209488.16999999998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K18" s="20"/>
      <c r="AM18" s="20"/>
    </row>
    <row r="19" spans="2:39" s="19" customFormat="1">
      <c r="B19" s="37">
        <v>42401</v>
      </c>
      <c r="C19" s="38">
        <v>40348.94</v>
      </c>
      <c r="D19" s="38">
        <v>7477.33</v>
      </c>
      <c r="E19" s="38">
        <v>104945.95999999999</v>
      </c>
      <c r="F19" s="38">
        <v>32255.979999999996</v>
      </c>
      <c r="G19" s="39">
        <f>SUM(C19:F19)</f>
        <v>185028.20999999996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K19" s="20"/>
      <c r="AM19" s="20"/>
    </row>
    <row r="20" spans="2:39" s="19" customFormat="1">
      <c r="B20" s="37">
        <v>42430</v>
      </c>
      <c r="C20" s="38">
        <v>60265.169999999991</v>
      </c>
      <c r="D20" s="38">
        <v>13356.39</v>
      </c>
      <c r="E20" s="38">
        <v>87346.1</v>
      </c>
      <c r="F20" s="38">
        <v>50448.010000000009</v>
      </c>
      <c r="G20" s="39">
        <f>SUM(C20:F20)</f>
        <v>211415.67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K20" s="20"/>
      <c r="AM20" s="20"/>
    </row>
    <row r="21" spans="2:39" s="19" customFormat="1">
      <c r="B21" s="37">
        <v>42461</v>
      </c>
      <c r="C21" s="38">
        <v>55903.340000000004</v>
      </c>
      <c r="D21" s="38">
        <v>13019.779999999999</v>
      </c>
      <c r="E21" s="38">
        <v>95918.28</v>
      </c>
      <c r="F21" s="38">
        <v>13186.910000000003</v>
      </c>
      <c r="G21" s="39">
        <f>SUM(C21:F21)</f>
        <v>178028.31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K21" s="20"/>
      <c r="AM21" s="20"/>
    </row>
    <row r="22" spans="2:39" s="19" customFormat="1">
      <c r="B22" s="37">
        <v>42491</v>
      </c>
      <c r="C22" s="38">
        <v>60183.47</v>
      </c>
      <c r="D22" s="38">
        <v>10233.660000000002</v>
      </c>
      <c r="E22" s="38">
        <v>93406.06</v>
      </c>
      <c r="F22" s="38">
        <v>35007.739999999991</v>
      </c>
      <c r="G22" s="39">
        <f>SUM(C22:F22)</f>
        <v>198830.93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K22" s="20"/>
      <c r="AM22" s="20"/>
    </row>
    <row r="23" spans="2:39" s="19" customFormat="1">
      <c r="B23" s="37">
        <v>42522</v>
      </c>
      <c r="C23" s="38">
        <v>73258.040000000008</v>
      </c>
      <c r="D23" s="38">
        <v>11262.099999999999</v>
      </c>
      <c r="E23" s="38">
        <v>92175.800000000017</v>
      </c>
      <c r="F23" s="38">
        <v>32841.23000000001</v>
      </c>
      <c r="G23" s="39">
        <f>SUM(C23:F23)</f>
        <v>209537.17000000004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K23" s="20"/>
      <c r="AM23" s="20"/>
    </row>
    <row r="24" spans="2:39" s="19" customFormat="1">
      <c r="B24" s="37">
        <v>42552</v>
      </c>
      <c r="C24" s="38">
        <v>54844.51</v>
      </c>
      <c r="D24" s="38">
        <v>10796.119999999999</v>
      </c>
      <c r="E24" s="38">
        <v>93657.790000000008</v>
      </c>
      <c r="F24" s="38">
        <v>17357.030000000013</v>
      </c>
      <c r="G24" s="39">
        <f>SUM(C24:F24)</f>
        <v>176655.45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K24" s="20"/>
      <c r="AM24" s="20"/>
    </row>
    <row r="25" spans="2:39" s="19" customFormat="1">
      <c r="B25" s="37">
        <v>42583</v>
      </c>
      <c r="C25" s="38">
        <v>61932.070000000007</v>
      </c>
      <c r="D25" s="38">
        <v>10937.94</v>
      </c>
      <c r="E25" s="38">
        <v>89025.090000000011</v>
      </c>
      <c r="F25" s="38">
        <v>11696.439999999988</v>
      </c>
      <c r="G25" s="39">
        <f>SUM(C25:F25)</f>
        <v>173591.54000000004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K25" s="20"/>
      <c r="AM25" s="20"/>
    </row>
    <row r="26" spans="2:39" s="19" customFormat="1">
      <c r="B26" s="37">
        <v>42614</v>
      </c>
      <c r="C26" s="38">
        <v>51083.25</v>
      </c>
      <c r="D26" s="38">
        <v>7121.19</v>
      </c>
      <c r="E26" s="38">
        <v>73417.83</v>
      </c>
      <c r="F26" s="38">
        <v>16236.509999999987</v>
      </c>
      <c r="G26" s="39">
        <f>SUM(C26:F26)</f>
        <v>147858.78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K26" s="20"/>
      <c r="AM26" s="20"/>
    </row>
    <row r="27" spans="2:39" s="19" customFormat="1">
      <c r="B27" s="37">
        <v>42644</v>
      </c>
      <c r="C27" s="38">
        <v>55331.17</v>
      </c>
      <c r="D27" s="38">
        <v>11904.4</v>
      </c>
      <c r="E27" s="38">
        <v>109669.19</v>
      </c>
      <c r="F27" s="38">
        <v>24584.229999999996</v>
      </c>
      <c r="G27" s="39">
        <f>SUM(C27:F27)</f>
        <v>201488.99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K27" s="20"/>
      <c r="AM27" s="20"/>
    </row>
    <row r="28" spans="2:39" s="19" customFormat="1">
      <c r="B28" s="37">
        <v>42675</v>
      </c>
      <c r="C28" s="38">
        <v>63894.64</v>
      </c>
      <c r="D28" s="38">
        <v>19242.29</v>
      </c>
      <c r="E28" s="38">
        <v>92882.16</v>
      </c>
      <c r="F28" s="38">
        <v>38733.91</v>
      </c>
      <c r="G28" s="39">
        <f>SUM(C28:F28)</f>
        <v>214753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K28" s="20"/>
      <c r="AM28" s="20"/>
    </row>
    <row r="29" spans="2:39" s="19" customFormat="1">
      <c r="B29" s="37">
        <v>42705</v>
      </c>
      <c r="C29" s="38">
        <v>53096.52</v>
      </c>
      <c r="D29" s="38">
        <v>10712.07</v>
      </c>
      <c r="E29" s="38">
        <v>80572.200000000012</v>
      </c>
      <c r="F29" s="38">
        <v>24935.209999999992</v>
      </c>
      <c r="G29" s="39">
        <f>SUM(C29:F29)</f>
        <v>169316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K29" s="20"/>
      <c r="AM29" s="20"/>
    </row>
    <row r="30" spans="2:39" s="19" customFormat="1">
      <c r="B30" s="37">
        <v>42736</v>
      </c>
      <c r="C30" s="38">
        <v>59600.460000000006</v>
      </c>
      <c r="D30" s="38">
        <v>8113.12</v>
      </c>
      <c r="E30" s="38">
        <v>77909.010000000009</v>
      </c>
      <c r="F30" s="38">
        <v>36413.039999999994</v>
      </c>
      <c r="G30" s="39">
        <f>SUM(C30:F30)</f>
        <v>182035.63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K30" s="20"/>
      <c r="AM30" s="20"/>
    </row>
    <row r="31" spans="2:39" s="19" customFormat="1">
      <c r="B31" s="37">
        <v>42767</v>
      </c>
      <c r="C31" s="38">
        <v>38373.479999999996</v>
      </c>
      <c r="D31" s="38">
        <v>12968.46</v>
      </c>
      <c r="E31" s="38">
        <v>87801.48</v>
      </c>
      <c r="F31" s="38">
        <v>24832.48000000001</v>
      </c>
      <c r="G31" s="39">
        <f>SUM(C31:F31)</f>
        <v>163975.9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K31" s="20"/>
      <c r="AM31" s="20"/>
    </row>
    <row r="32" spans="2:39" s="19" customFormat="1">
      <c r="B32" s="37">
        <v>42795</v>
      </c>
      <c r="C32" s="38">
        <v>116756.19</v>
      </c>
      <c r="D32" s="38">
        <v>21463.730000000003</v>
      </c>
      <c r="E32" s="38">
        <v>105271.41</v>
      </c>
      <c r="F32" s="38">
        <v>112645.88999999998</v>
      </c>
      <c r="G32" s="39">
        <f>SUM(C32:F32)</f>
        <v>356137.22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K32" s="20"/>
      <c r="AM32" s="20"/>
    </row>
    <row r="33" spans="2:39" s="19" customFormat="1">
      <c r="B33" s="37">
        <v>42826</v>
      </c>
      <c r="C33" s="38">
        <v>45979.78</v>
      </c>
      <c r="D33" s="38">
        <v>9846.06</v>
      </c>
      <c r="E33" s="38">
        <v>81360.24</v>
      </c>
      <c r="F33" s="38">
        <v>6564.0399999999936</v>
      </c>
      <c r="G33" s="39">
        <f>SUM(C33:F33)</f>
        <v>143750.12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K33" s="20"/>
      <c r="AM33" s="20"/>
    </row>
    <row r="34" spans="2:39" s="19" customFormat="1">
      <c r="B34" s="37">
        <v>42856</v>
      </c>
      <c r="C34" s="38">
        <v>40540.7</v>
      </c>
      <c r="D34" s="38">
        <v>10829.49</v>
      </c>
      <c r="E34" s="38">
        <v>84479.85</v>
      </c>
      <c r="F34" s="38">
        <v>27850.190000000002</v>
      </c>
      <c r="G34" s="39">
        <f>SUM(C34:F34)</f>
        <v>163700.23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K34" s="20"/>
      <c r="AM34" s="20"/>
    </row>
    <row r="35" spans="2:39" s="19" customFormat="1">
      <c r="B35" s="37">
        <v>42887</v>
      </c>
      <c r="C35" s="38">
        <v>99623.979999999981</v>
      </c>
      <c r="D35" s="38">
        <v>25337.67</v>
      </c>
      <c r="E35" s="38">
        <v>117618.98999999999</v>
      </c>
      <c r="F35" s="38">
        <v>61617.41</v>
      </c>
      <c r="G35" s="39">
        <f>SUM(C35:F35)</f>
        <v>304198.04999999993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K35" s="20"/>
      <c r="AM35" s="20"/>
    </row>
    <row r="36" spans="2:39" s="19" customFormat="1">
      <c r="B36" s="37">
        <v>42917</v>
      </c>
      <c r="C36" s="38">
        <v>35421.34</v>
      </c>
      <c r="D36" s="38">
        <v>6329.98</v>
      </c>
      <c r="E36" s="38">
        <v>71006.11</v>
      </c>
      <c r="F36" s="38">
        <v>4202.1699999999983</v>
      </c>
      <c r="G36" s="39">
        <f>SUM(C36:F36)</f>
        <v>116959.59999999999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K36" s="20"/>
      <c r="AM36" s="20"/>
    </row>
    <row r="37" spans="2:40" s="19" customFormat="1">
      <c r="B37" s="37">
        <v>42948</v>
      </c>
      <c r="C37" s="38">
        <v>52339.190458297729</v>
      </c>
      <c r="D37" s="38">
        <v>38259.45013183594</v>
      </c>
      <c r="E37" s="38">
        <v>44846.529107856753</v>
      </c>
      <c r="F37" s="38">
        <v>19888.739987373352</v>
      </c>
      <c r="G37" s="39">
        <f>SUM(C37:F37)</f>
        <v>155333.90968536376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L37" s="20"/>
      <c r="AN37" s="20"/>
    </row>
    <row r="38" spans="2:40" s="19" customFormat="1">
      <c r="B38" s="37">
        <v>42979</v>
      </c>
      <c r="C38" s="38">
        <v>56155.530090332046</v>
      </c>
      <c r="D38" s="38">
        <v>8495.019985351566</v>
      </c>
      <c r="E38" s="38">
        <v>91912.97081005096</v>
      </c>
      <c r="F38" s="38">
        <v>31574.379827499404</v>
      </c>
      <c r="G38" s="39">
        <f>SUM(C38:F38)</f>
        <v>188137.90071323398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L38" s="20"/>
      <c r="AN38" s="20"/>
    </row>
    <row r="39" spans="2:40" s="19" customFormat="1">
      <c r="B39" s="37">
        <v>43009</v>
      </c>
      <c r="C39" s="38">
        <v>73672.24953125</v>
      </c>
      <c r="D39" s="38">
        <v>22982.980449218758</v>
      </c>
      <c r="E39" s="38">
        <v>126176.02006027223</v>
      </c>
      <c r="F39" s="38">
        <v>52128.940393447847</v>
      </c>
      <c r="G39" s="39">
        <f>SUM(C39:F39)</f>
        <v>274960.19043418881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L39" s="20"/>
      <c r="AN39" s="20"/>
    </row>
    <row r="40" spans="2:40" s="19" customFormat="1">
      <c r="B40" s="37">
        <v>43040</v>
      </c>
      <c r="C40" s="38">
        <v>60166.669903564456</v>
      </c>
      <c r="D40" s="38">
        <v>12477.009884033203</v>
      </c>
      <c r="E40" s="38">
        <v>102338.04021255494</v>
      </c>
      <c r="F40" s="38">
        <v>46992.659680366531</v>
      </c>
      <c r="G40" s="39">
        <f>SUM(C40:F40)</f>
        <v>221974.37968051911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L40" s="20"/>
      <c r="AN40" s="20"/>
    </row>
    <row r="41" spans="2:40" s="19" customFormat="1">
      <c r="B41" s="37">
        <v>43070</v>
      </c>
      <c r="C41" s="38">
        <v>55576.009782714842</v>
      </c>
      <c r="D41" s="38">
        <v>7511.02001586914</v>
      </c>
      <c r="E41" s="38">
        <v>64911.239143066414</v>
      </c>
      <c r="F41" s="38">
        <v>18278.6103591919</v>
      </c>
      <c r="G41" s="39">
        <f>SUM(C41:F41)</f>
        <v>146276.87930084229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L41" s="20"/>
      <c r="AN41" s="20"/>
    </row>
    <row r="42" spans="2:40" s="19" customFormat="1">
      <c r="B42" s="37">
        <v>43101</v>
      </c>
      <c r="C42" s="38">
        <v>32019.180154724127</v>
      </c>
      <c r="D42" s="38">
        <v>7270.4600448608362</v>
      </c>
      <c r="E42" s="38">
        <v>70504.779953079225</v>
      </c>
      <c r="F42" s="38">
        <v>38184.5405302048</v>
      </c>
      <c r="G42" s="39">
        <f>SUM(C42:F42)</f>
        <v>147978.960682869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L42" s="20"/>
      <c r="AN42" s="20"/>
    </row>
    <row r="43" spans="2:40" s="19" customFormat="1">
      <c r="B43" s="37">
        <v>43132</v>
      </c>
      <c r="C43" s="38">
        <v>54271.519952392584</v>
      </c>
      <c r="D43" s="38">
        <v>6444.599987182617</v>
      </c>
      <c r="E43" s="38">
        <v>89290.809346923837</v>
      </c>
      <c r="F43" s="38">
        <v>29596.670525074027</v>
      </c>
      <c r="G43" s="39">
        <f>SUM(C43:F43)</f>
        <v>179603.59981157308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L43" s="20"/>
      <c r="AN43" s="20"/>
    </row>
    <row r="44" spans="2:40" s="19" customFormat="1">
      <c r="B44" s="37">
        <v>43160</v>
      </c>
      <c r="C44" s="38">
        <v>78073.41923248292</v>
      </c>
      <c r="D44" s="38">
        <v>15237.979988403327</v>
      </c>
      <c r="E44" s="38">
        <v>104821.97935283661</v>
      </c>
      <c r="F44" s="38">
        <v>24379.569637298569</v>
      </c>
      <c r="G44" s="39">
        <f>SUM(C44:F44)</f>
        <v>222512.94821102143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L44" s="20"/>
      <c r="AN44" s="20"/>
    </row>
    <row r="45" spans="2:40" s="19" customFormat="1">
      <c r="B45" s="37">
        <v>43191</v>
      </c>
      <c r="C45" s="38">
        <v>41888.690241699216</v>
      </c>
      <c r="D45" s="38">
        <v>8494.3199826049822</v>
      </c>
      <c r="E45" s="38">
        <v>91290.449724578852</v>
      </c>
      <c r="F45" s="38">
        <v>36343.67911100389</v>
      </c>
      <c r="G45" s="39">
        <f>SUM(C45:F45)</f>
        <v>178017.13905988692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L45" s="20"/>
      <c r="AN45" s="20"/>
    </row>
    <row r="46" spans="2:40" s="19" customFormat="1">
      <c r="B46" s="37">
        <v>43221</v>
      </c>
      <c r="C46" s="38">
        <v>38103.450241699218</v>
      </c>
      <c r="D46" s="38">
        <v>8183.6499826049812</v>
      </c>
      <c r="E46" s="38">
        <v>123593.56972457885</v>
      </c>
      <c r="F46" s="38">
        <v>36343.67911100389</v>
      </c>
      <c r="G46" s="39">
        <f>SUM(C46:F46)</f>
        <v>206224.34905988694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L46" s="20"/>
      <c r="AN46" s="20"/>
    </row>
    <row r="47" spans="2:40" s="19" customFormat="1">
      <c r="B47" s="37">
        <v>43252</v>
      </c>
      <c r="C47" s="38">
        <v>51631.700241699218</v>
      </c>
      <c r="D47" s="38">
        <v>8401.48998260498</v>
      </c>
      <c r="E47" s="38">
        <v>86668.519724578859</v>
      </c>
      <c r="F47" s="38">
        <v>36343.67911100389</v>
      </c>
      <c r="G47" s="39">
        <f>SUM(C47:F47)</f>
        <v>183045.38905988692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L47" s="20"/>
      <c r="AN47" s="20"/>
    </row>
    <row r="48" spans="2:40" s="19" customFormat="1">
      <c r="B48" s="37">
        <v>43282</v>
      </c>
      <c r="C48" s="38">
        <v>70284.089999999982</v>
      </c>
      <c r="D48" s="38">
        <v>7631.08</v>
      </c>
      <c r="E48" s="38">
        <v>82501.739999999991</v>
      </c>
      <c r="F48" s="38">
        <v>36343.679059886941</v>
      </c>
      <c r="G48" s="39">
        <f>SUM(C48:F48)</f>
        <v>196760.58905988693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L48" s="20"/>
      <c r="AN48" s="20"/>
    </row>
    <row r="49" spans="2:40" s="19" customFormat="1">
      <c r="B49" s="37">
        <v>43313</v>
      </c>
      <c r="C49" s="38">
        <v>59418.260000000009</v>
      </c>
      <c r="D49" s="38">
        <v>7853.49</v>
      </c>
      <c r="E49" s="38">
        <v>86651.28</v>
      </c>
      <c r="F49" s="38">
        <v>36343.679059886941</v>
      </c>
      <c r="G49" s="39">
        <f>SUM(C49:F49)</f>
        <v>190266.70905988698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L49" s="20"/>
      <c r="AN49" s="20"/>
    </row>
    <row r="50" spans="2:40" s="19" customFormat="1">
      <c r="B50" s="37">
        <v>43344</v>
      </c>
      <c r="C50" s="38">
        <v>42064.729999999996</v>
      </c>
      <c r="D50" s="38">
        <v>7888.49</v>
      </c>
      <c r="E50" s="38">
        <v>112487.40000000001</v>
      </c>
      <c r="F50" s="38">
        <v>36343.679059886941</v>
      </c>
      <c r="G50" s="39">
        <f>SUM(C50:F50)</f>
        <v>198784.29905988695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L50" s="20"/>
      <c r="AN50" s="20"/>
    </row>
    <row r="51" spans="2:40" s="19" customFormat="1">
      <c r="B51" s="1"/>
      <c r="C51" s="1"/>
      <c r="D51" s="2"/>
      <c r="E51" s="2"/>
      <c r="F51" s="2"/>
      <c r="G51" s="2"/>
      <c r="H51" s="3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L51" s="20"/>
      <c r="AN51" s="20"/>
    </row>
    <row r="52" spans="2:40" s="19" customFormat="1">
      <c r="B52" s="1"/>
      <c r="C52" s="1"/>
      <c r="D52" s="2"/>
      <c r="E52" s="2"/>
      <c r="F52" s="2"/>
      <c r="G52" s="2"/>
      <c r="H52" s="3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L52" s="20"/>
      <c r="AN52" s="20"/>
    </row>
    <row r="53" spans="2:40" s="19" customFormat="1">
      <c r="B53" s="1"/>
      <c r="C53" s="1"/>
      <c r="D53" s="2"/>
      <c r="E53" s="2"/>
      <c r="F53" s="2"/>
      <c r="G53" s="2"/>
      <c r="H53" s="3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L53" s="20"/>
      <c r="AN53" s="20"/>
    </row>
    <row r="54" spans="2:40" s="19" customFormat="1">
      <c r="B54" s="1"/>
      <c r="C54" s="1"/>
      <c r="D54" s="2"/>
      <c r="E54" s="2"/>
      <c r="F54" s="2"/>
      <c r="G54" s="2"/>
      <c r="H54" s="3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L54" s="20"/>
      <c r="AN54" s="20"/>
    </row>
    <row r="55" spans="2:40" s="19" customFormat="1">
      <c r="B55" s="1"/>
      <c r="C55" s="1"/>
      <c r="D55" s="2"/>
      <c r="E55" s="2"/>
      <c r="F55" s="2"/>
      <c r="G55" s="2"/>
      <c r="H55" s="3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L55" s="20"/>
      <c r="AN55" s="20"/>
    </row>
    <row r="56" spans="2:40" s="19" customFormat="1">
      <c r="B56" s="1"/>
      <c r="C56" s="1"/>
      <c r="D56" s="2"/>
      <c r="E56" s="2"/>
      <c r="F56" s="2"/>
      <c r="G56" s="2"/>
      <c r="H56" s="3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L56" s="20"/>
      <c r="AN56" s="20"/>
    </row>
    <row r="57" spans="2:40" s="19" customFormat="1">
      <c r="B57" s="1"/>
      <c r="C57" s="1"/>
      <c r="D57" s="2"/>
      <c r="E57" s="2"/>
      <c r="F57" s="2"/>
      <c r="G57" s="2"/>
      <c r="H57" s="3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L57" s="20"/>
      <c r="AN57" s="20"/>
    </row>
    <row r="58" spans="2:40" s="19" customFormat="1">
      <c r="B58" s="1"/>
      <c r="C58" s="1"/>
      <c r="D58" s="2"/>
      <c r="E58" s="2"/>
      <c r="F58" s="2"/>
      <c r="G58" s="2"/>
      <c r="H58" s="3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L58" s="20"/>
      <c r="AN58" s="20"/>
    </row>
    <row r="59" spans="2:40" s="19" customFormat="1">
      <c r="B59" s="1"/>
      <c r="C59" s="1"/>
      <c r="D59" s="2"/>
      <c r="E59" s="2"/>
      <c r="F59" s="2"/>
      <c r="G59" s="2"/>
      <c r="H59" s="3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L59" s="20"/>
      <c r="AN59" s="20"/>
    </row>
    <row r="60" spans="2:40" s="19" customFormat="1">
      <c r="B60" s="1"/>
      <c r="C60" s="1"/>
      <c r="D60" s="2"/>
      <c r="E60" s="2"/>
      <c r="F60" s="2"/>
      <c r="G60" s="2"/>
      <c r="H60" s="3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L60" s="20"/>
      <c r="AN60" s="20"/>
    </row>
    <row r="61" spans="2:40" s="19" customFormat="1">
      <c r="B61" s="1"/>
      <c r="C61" s="1"/>
      <c r="D61" s="2"/>
      <c r="E61" s="2"/>
      <c r="F61" s="2"/>
      <c r="G61" s="2"/>
      <c r="H61" s="3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L61" s="20"/>
      <c r="AN61" s="20"/>
    </row>
    <row r="62" spans="2:40" s="19" customFormat="1">
      <c r="B62" s="1"/>
      <c r="C62" s="1"/>
      <c r="D62" s="2"/>
      <c r="E62" s="2"/>
      <c r="F62" s="2"/>
      <c r="G62" s="2"/>
      <c r="H62" s="3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L62" s="20"/>
      <c r="AN62" s="20"/>
    </row>
    <row r="63" spans="2:40" s="19" customFormat="1">
      <c r="B63" s="1"/>
      <c r="C63" s="1"/>
      <c r="D63" s="2"/>
      <c r="E63" s="2"/>
      <c r="F63" s="2"/>
      <c r="G63" s="2"/>
      <c r="H63" s="3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L63" s="20"/>
      <c r="AN63" s="20"/>
    </row>
    <row r="64" spans="2:40" s="19" customFormat="1">
      <c r="B64" s="1"/>
      <c r="C64" s="1"/>
      <c r="D64" s="2"/>
      <c r="E64" s="2"/>
      <c r="F64" s="2"/>
      <c r="G64" s="2"/>
      <c r="H64" s="3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L64" s="20"/>
      <c r="AN64" s="20"/>
    </row>
    <row r="65" spans="2:40" s="19" customFormat="1">
      <c r="B65" s="1"/>
      <c r="C65" s="1"/>
      <c r="D65" s="2"/>
      <c r="E65" s="2"/>
      <c r="F65" s="2"/>
      <c r="G65" s="2"/>
      <c r="H65" s="3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L65" s="20"/>
      <c r="AN65" s="20"/>
    </row>
    <row r="66" spans="2:40" s="19" customFormat="1">
      <c r="B66" s="1"/>
      <c r="C66" s="1"/>
      <c r="D66" s="2"/>
      <c r="E66" s="2"/>
      <c r="F66" s="2"/>
      <c r="G66" s="2"/>
      <c r="H66" s="3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L66" s="20"/>
      <c r="AN66" s="20"/>
    </row>
    <row r="67" spans="2:40" s="19" customFormat="1">
      <c r="B67" s="1"/>
      <c r="C67" s="1"/>
      <c r="D67" s="2"/>
      <c r="E67" s="2"/>
      <c r="F67" s="2"/>
      <c r="G67" s="2"/>
      <c r="H67" s="3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L67" s="20"/>
      <c r="AN67" s="20"/>
    </row>
    <row r="68" spans="2:40" s="19" customFormat="1">
      <c r="B68" s="1"/>
      <c r="C68" s="1"/>
      <c r="D68" s="2"/>
      <c r="E68" s="2"/>
      <c r="F68" s="2"/>
      <c r="G68" s="2"/>
      <c r="H68" s="3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L68" s="20"/>
      <c r="AN68" s="20"/>
    </row>
    <row r="69" spans="2:40" s="19" customFormat="1">
      <c r="B69" s="1"/>
      <c r="C69" s="1"/>
      <c r="D69" s="2"/>
      <c r="E69" s="2"/>
      <c r="F69" s="2"/>
      <c r="G69" s="2"/>
      <c r="H69" s="3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L69" s="20"/>
      <c r="AN69" s="20"/>
    </row>
    <row r="70" spans="2:40" s="19" customFormat="1">
      <c r="B70" s="1"/>
      <c r="C70" s="1"/>
      <c r="D70" s="2"/>
      <c r="E70" s="2"/>
      <c r="F70" s="2"/>
      <c r="G70" s="2"/>
      <c r="H70" s="3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L70" s="20"/>
      <c r="AN70" s="20"/>
    </row>
    <row r="71" spans="2:40" s="19" customFormat="1">
      <c r="B71" s="1"/>
      <c r="C71" s="1"/>
      <c r="D71" s="2"/>
      <c r="E71" s="2"/>
      <c r="F71" s="2"/>
      <c r="G71" s="2"/>
      <c r="H71" s="3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L71" s="20"/>
      <c r="AN71" s="20"/>
    </row>
    <row r="72" spans="2:40" s="19" customFormat="1">
      <c r="B72" s="1"/>
      <c r="C72" s="1"/>
      <c r="D72" s="2"/>
      <c r="E72" s="2"/>
      <c r="F72" s="2"/>
      <c r="G72" s="2"/>
      <c r="H72" s="3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L72" s="20"/>
      <c r="AN72" s="20"/>
    </row>
    <row r="73" spans="2:41" s="19" customFormat="1">
      <c r="B73" s="26"/>
      <c r="C73" s="1"/>
      <c r="D73" s="1"/>
      <c r="E73" s="2"/>
      <c r="F73" s="2"/>
      <c r="G73" s="2"/>
      <c r="H73" s="3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M73" s="20"/>
      <c r="AO73" s="20"/>
    </row>
    <row r="74" spans="2:41" s="19" customFormat="1">
      <c r="B74" s="26"/>
      <c r="C74" s="1"/>
      <c r="D74" s="1"/>
      <c r="E74" s="2"/>
      <c r="F74" s="2"/>
      <c r="G74" s="2"/>
      <c r="H74" s="3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M74" s="20"/>
      <c r="AO74" s="20"/>
    </row>
    <row r="75" spans="2:41" s="19" customFormat="1">
      <c r="B75" s="26"/>
      <c r="C75" s="1"/>
      <c r="D75" s="1"/>
      <c r="E75" s="2"/>
      <c r="F75" s="2"/>
      <c r="G75" s="2"/>
      <c r="H75" s="3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M75" s="20"/>
      <c r="AO75" s="20"/>
    </row>
    <row r="76" spans="2:41" s="19" customFormat="1">
      <c r="B76" s="26"/>
      <c r="C76" s="1"/>
      <c r="D76" s="1"/>
      <c r="E76" s="2"/>
      <c r="F76" s="2"/>
      <c r="G76" s="2"/>
      <c r="H76" s="3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M76" s="20"/>
      <c r="AO76" s="20"/>
    </row>
    <row r="77" spans="2:41" s="19" customFormat="1">
      <c r="B77" s="26"/>
      <c r="C77" s="1"/>
      <c r="D77" s="1"/>
      <c r="E77" s="2"/>
      <c r="F77" s="2"/>
      <c r="G77" s="2"/>
      <c r="H77" s="3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M77" s="20"/>
      <c r="AO77" s="20"/>
    </row>
    <row r="78" spans="2:41" s="19" customFormat="1">
      <c r="B78" s="26"/>
      <c r="C78" s="1"/>
      <c r="D78" s="1"/>
      <c r="E78" s="2"/>
      <c r="F78" s="2"/>
      <c r="G78" s="2"/>
      <c r="H78" s="3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M78" s="20"/>
      <c r="AO78" s="20"/>
    </row>
    <row r="79" spans="39:42">
      <c r="AM79" s="19"/>
      <c r="AP79" s="21"/>
    </row>
    <row r="80" spans="39:42">
      <c r="AM80" s="19"/>
      <c r="AP80" s="21"/>
    </row>
    <row r="81"/>
    <row r="82" spans="42:42">
      <c r="AP82" s="21"/>
    </row>
    <row r="83"/>
    <row r="84"/>
    <row r="85" spans="1:47">
      <c r="A85" s="5"/>
      <c r="B85" s="28"/>
      <c r="C85" s="5"/>
      <c r="D85" s="5"/>
      <c r="E85" s="5"/>
      <c r="F85" s="5"/>
      <c r="G85" s="5"/>
      <c r="H85" s="3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/>
    <row r="87"/>
    <row r="88" ht="12" customHeight="1"/>
    <row r="89" spans="2:8">
      <c r="B89" s="8"/>
      <c r="H89" s="8"/>
    </row>
    <row r="90" spans="2:8">
      <c r="B90" s="8"/>
      <c r="H90" s="8"/>
    </row>
    <row r="91" spans="2:8">
      <c r="B91" s="8"/>
      <c r="H91" s="8"/>
    </row>
    <row r="92" spans="2:8">
      <c r="B92" s="8"/>
      <c r="H92" s="8"/>
    </row>
    <row r="93" spans="2:8">
      <c r="B93" s="8"/>
      <c r="H93" s="8"/>
    </row>
    <row r="94" spans="2:8">
      <c r="B94" s="8"/>
      <c r="H94" s="8"/>
    </row>
    <row r="95" spans="2:8">
      <c r="B95" s="8"/>
      <c r="H95" s="8"/>
    </row>
    <row r="96" spans="2:8">
      <c r="B96" s="8"/>
      <c r="H96" s="8"/>
    </row>
    <row r="97" spans="2:8">
      <c r="B97" s="8"/>
      <c r="H97" s="8"/>
    </row>
    <row r="98" spans="2:8">
      <c r="B98" s="8"/>
      <c r="H98" s="8"/>
    </row>
    <row r="99" spans="2:8">
      <c r="B99" s="8"/>
      <c r="H99" s="8"/>
    </row>
    <row r="100" spans="2:8">
      <c r="B100" s="8"/>
      <c r="H100" s="8"/>
    </row>
    <row r="101" spans="2:8">
      <c r="B101" s="8"/>
      <c r="H101" s="8"/>
    </row>
    <row r="102" spans="2:8">
      <c r="B102" s="8"/>
      <c r="H102" s="8"/>
    </row>
    <row r="103" spans="2:8">
      <c r="B103" s="8"/>
      <c r="H103" s="8"/>
    </row>
    <row r="104" spans="2:8">
      <c r="B104" s="8"/>
      <c r="H104" s="8"/>
    </row>
    <row r="105" spans="2:8">
      <c r="B105" s="8"/>
      <c r="H105" s="8"/>
    </row>
    <row r="106" spans="2:8">
      <c r="B106" s="8"/>
      <c r="H106" s="8"/>
    </row>
    <row r="107" spans="2:8">
      <c r="B107" s="8"/>
      <c r="H107" s="8"/>
    </row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 spans="2:8">
      <c r="B136" s="8"/>
      <c r="H136" s="8"/>
    </row>
    <row r="137"/>
    <row r="138"/>
  </sheetData>
  <pageMargins left="0.7" right="0.7" top="0.75" bottom="0.75" header="0.3" footer="0.3"/>
  <pageSetup paperSize="9" orientation="portrait"/>
  <headerFooter scaleWithDoc="1" alignWithMargins="0" differentFirst="0" differentOddEven="0"/>
  <ignoredErrors>
    <ignoredError sqref="G9" formulaRange="1"/>
  </ignoredErrors>
  <extLst/>
</worksheet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KMesser</dc:creator>
  <cp:keywords/>
  <cp:lastModifiedBy>ContentTypeMigrator</cp:lastModifiedBy>
  <dcterms:created xsi:type="dcterms:W3CDTF">2018-12-13T13:43:29Z</dcterms:created>
  <dcterms:modified xsi:type="dcterms:W3CDTF">2023-10-13T08:31:30Z</dcterms:modified>
  <dc:subject/>
  <dc:title>allowances-expenses-apr15-sept18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